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66925"/>
  <mc:AlternateContent xmlns:mc="http://schemas.openxmlformats.org/markup-compatibility/2006">
    <mc:Choice Requires="x15">
      <x15ac:absPath xmlns:x15ac="http://schemas.microsoft.com/office/spreadsheetml/2010/11/ac" url="E:\Project Reborn\SAIC\財務管理部\公開\1_00.決算\202301_第14期\10_Databook\"/>
    </mc:Choice>
  </mc:AlternateContent>
  <xr:revisionPtr revIDLastSave="0" documentId="13_ncr:1_{7ADF32AC-4639-4078-A27E-759050D8707E}" xr6:coauthVersionLast="47" xr6:coauthVersionMax="47" xr10:uidLastSave="{00000000-0000-0000-0000-000000000000}"/>
  <bookViews>
    <workbookView xWindow="810" yWindow="-120" windowWidth="28110" windowHeight="16440" tabRatio="817" xr2:uid="{C4A9A033-E0A6-4802-94FE-B28EC736221D}"/>
  </bookViews>
  <sheets>
    <sheet name="Notice" sheetId="13" r:id="rId1"/>
    <sheet name="1.Summary of Assets" sheetId="1" r:id="rId2"/>
    <sheet name="2.Performance for the indivisua" sheetId="16" r:id="rId3"/>
    <sheet name="3.Performance for the Portfolio" sheetId="17" r:id="rId4"/>
  </sheets>
  <externalReferences>
    <externalReference r:id="rId5"/>
  </externalReferences>
  <definedNames>
    <definedName name="_xlnm.Print_Area" localSheetId="1">'1.Summary of Assets'!$A$1:$L$65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N3" i="16" l="1"/>
  <c r="BN4" i="16" s="1"/>
  <c r="BM3" i="16"/>
  <c r="BM4" i="16" s="1"/>
  <c r="BL3" i="16"/>
  <c r="BL4" i="16" s="1"/>
  <c r="BK3" i="16"/>
  <c r="BK4" i="16" s="1"/>
  <c r="BJ3" i="16"/>
  <c r="BJ4" i="16" s="1"/>
  <c r="BI3" i="16"/>
  <c r="BI4" i="16" s="1"/>
  <c r="BH3" i="16"/>
  <c r="BH4" i="16" s="1"/>
  <c r="BG3" i="16"/>
  <c r="BG4" i="16" s="1"/>
  <c r="BF3" i="16"/>
  <c r="BF4" i="16" s="1"/>
  <c r="BE3" i="16"/>
  <c r="BE4" i="16" s="1"/>
  <c r="BD3" i="16"/>
  <c r="BD4" i="16" s="1"/>
  <c r="BC3" i="16"/>
  <c r="BC4" i="16" s="1"/>
  <c r="BB3" i="16"/>
  <c r="BB4" i="16" s="1"/>
  <c r="BA3" i="16"/>
  <c r="BA4" i="16" s="1"/>
  <c r="AZ3" i="16"/>
  <c r="AZ4" i="16" s="1"/>
  <c r="AY3" i="16"/>
  <c r="AY4" i="16" s="1"/>
  <c r="AX3" i="16"/>
  <c r="AX4" i="16" s="1"/>
  <c r="AW3" i="16"/>
  <c r="AW4" i="16" s="1"/>
  <c r="AV3" i="16"/>
  <c r="AV4" i="16" s="1"/>
  <c r="AU3" i="16"/>
  <c r="AU4" i="16" s="1"/>
  <c r="AT3" i="16"/>
  <c r="AT4" i="16" s="1"/>
  <c r="AS3" i="16"/>
  <c r="AS4" i="16" s="1"/>
  <c r="AR3" i="16"/>
  <c r="AR4" i="16" s="1"/>
  <c r="AQ3" i="16"/>
  <c r="AQ4" i="16" s="1"/>
  <c r="AP3" i="16"/>
  <c r="AP4" i="16" s="1"/>
  <c r="AO3" i="16"/>
  <c r="AO4" i="16" s="1"/>
  <c r="AN3" i="16"/>
  <c r="AN4" i="16" s="1"/>
  <c r="AM3" i="16"/>
  <c r="AM4" i="16" s="1"/>
  <c r="AL3" i="16"/>
  <c r="AL4" i="16" s="1"/>
  <c r="AK3" i="16"/>
  <c r="AK4" i="16" s="1"/>
  <c r="AJ3" i="16"/>
  <c r="AJ4" i="16" s="1"/>
  <c r="AI3" i="16"/>
  <c r="AI4" i="16" s="1"/>
  <c r="AH3" i="16"/>
  <c r="AH4" i="16" s="1"/>
  <c r="AG3" i="16"/>
  <c r="AG4" i="16" s="1"/>
  <c r="AF3" i="16"/>
  <c r="AF4" i="16" s="1"/>
  <c r="AE3" i="16"/>
  <c r="AE4" i="16" s="1"/>
  <c r="AD3" i="16"/>
  <c r="AD4" i="16" s="1"/>
  <c r="AC3" i="16"/>
  <c r="AC4" i="16" s="1"/>
  <c r="AB3" i="16"/>
  <c r="AB4" i="16" s="1"/>
  <c r="AA3" i="16"/>
  <c r="AA4" i="16" s="1"/>
  <c r="Z3" i="16"/>
  <c r="Z4" i="16" s="1"/>
  <c r="Y3" i="16"/>
  <c r="Y4" i="16" s="1"/>
  <c r="X3" i="16"/>
  <c r="X4" i="16" s="1"/>
  <c r="W3" i="16"/>
  <c r="W4" i="16" s="1"/>
  <c r="V3" i="16"/>
  <c r="V4" i="16" s="1"/>
  <c r="U3" i="16"/>
  <c r="U4" i="16" s="1"/>
  <c r="T3" i="16"/>
  <c r="T4" i="16" s="1"/>
  <c r="S3" i="16"/>
  <c r="S4" i="16" s="1"/>
  <c r="R3" i="16"/>
  <c r="R4" i="16" s="1"/>
  <c r="Q3" i="16"/>
  <c r="Q4" i="16" s="1"/>
  <c r="P3" i="16"/>
  <c r="P4" i="16" s="1"/>
  <c r="O3" i="16"/>
  <c r="O4" i="16" s="1"/>
  <c r="N3" i="16"/>
  <c r="N4" i="16" s="1"/>
  <c r="M3" i="16"/>
  <c r="M4" i="16" s="1"/>
  <c r="L3" i="16"/>
  <c r="L4" i="16" s="1"/>
  <c r="K3" i="16"/>
  <c r="K4" i="16" s="1"/>
  <c r="J3" i="16"/>
  <c r="J4" i="16" s="1"/>
  <c r="I3" i="16"/>
  <c r="I4" i="16" s="1"/>
  <c r="H3" i="16"/>
  <c r="H4" i="16" s="1"/>
  <c r="G3" i="16"/>
  <c r="G4" i="16" s="1"/>
  <c r="F3" i="16"/>
  <c r="F4" i="16" s="1"/>
  <c r="E3" i="16"/>
  <c r="E4" i="16" s="1"/>
  <c r="D3" i="16"/>
  <c r="D4" i="16" s="1"/>
  <c r="B29" i="16"/>
  <c r="B28" i="16"/>
  <c r="B27" i="16"/>
  <c r="B26" i="16"/>
  <c r="B25" i="16"/>
</calcChain>
</file>

<file path=xl/sharedStrings.xml><?xml version="1.0" encoding="utf-8"?>
<sst xmlns="http://schemas.openxmlformats.org/spreadsheetml/2006/main" count="529" uniqueCount="314">
  <si>
    <t>no.</t>
    <phoneticPr fontId="3"/>
  </si>
  <si>
    <t>OFC-01</t>
  </si>
  <si>
    <t>OFC-03</t>
  </si>
  <si>
    <t>OFC-04</t>
  </si>
  <si>
    <t>OFC-06</t>
  </si>
  <si>
    <t>OFC-08</t>
  </si>
  <si>
    <t>-</t>
  </si>
  <si>
    <t>RSC-01</t>
  </si>
  <si>
    <t>RSC-02</t>
  </si>
  <si>
    <t>RSC-05</t>
  </si>
  <si>
    <t>RSC-06</t>
  </si>
  <si>
    <t>RSC-07</t>
  </si>
  <si>
    <t>RSC-08</t>
  </si>
  <si>
    <t>RSC-09</t>
  </si>
  <si>
    <t>RSC-10</t>
  </si>
  <si>
    <t>RSC-11</t>
  </si>
  <si>
    <t>RSC-12</t>
  </si>
  <si>
    <t>RSC-13</t>
  </si>
  <si>
    <t>RSC-14</t>
  </si>
  <si>
    <t>RSC-15</t>
  </si>
  <si>
    <t>RSC-16</t>
  </si>
  <si>
    <t>RSC-17</t>
  </si>
  <si>
    <t>RSC-18</t>
  </si>
  <si>
    <t>RSC-19</t>
  </si>
  <si>
    <t>RSC-20</t>
  </si>
  <si>
    <t>RSC-21</t>
  </si>
  <si>
    <t>LGC-01</t>
  </si>
  <si>
    <t>LGC-02</t>
  </si>
  <si>
    <t>LGC-03</t>
  </si>
  <si>
    <t>LGC-04</t>
  </si>
  <si>
    <t>LGC-05</t>
  </si>
  <si>
    <t>LGC-07</t>
  </si>
  <si>
    <t>LGC-08</t>
  </si>
  <si>
    <t>LGC-09</t>
  </si>
  <si>
    <t>LGC-10</t>
  </si>
  <si>
    <t>HTL-01</t>
  </si>
  <si>
    <t>HTL-02</t>
  </si>
  <si>
    <t>HTL-03</t>
  </si>
  <si>
    <t>HTL-04</t>
  </si>
  <si>
    <t>HTL-05</t>
  </si>
  <si>
    <t>HTL-06</t>
  </si>
  <si>
    <t>HTL-07</t>
  </si>
  <si>
    <t>HTL-08</t>
  </si>
  <si>
    <t>OFC-09</t>
  </si>
  <si>
    <t>OFC-10</t>
  </si>
  <si>
    <t>OFC-11</t>
  </si>
  <si>
    <t>OFC-12</t>
  </si>
  <si>
    <t>OFC-13</t>
  </si>
  <si>
    <t>OFC-14</t>
  </si>
  <si>
    <t>OFC-15</t>
  </si>
  <si>
    <t>OFC-16</t>
  </si>
  <si>
    <t>OFC-17</t>
  </si>
  <si>
    <t>OFC-18</t>
  </si>
  <si>
    <t>OFC-19</t>
  </si>
  <si>
    <t>OFC-20</t>
  </si>
  <si>
    <t>OFC-21</t>
  </si>
  <si>
    <t>OFC-22</t>
  </si>
  <si>
    <t>OFC-23</t>
  </si>
  <si>
    <t>OFC-24</t>
  </si>
  <si>
    <t>RTL-01</t>
  </si>
  <si>
    <t>RTL-02</t>
  </si>
  <si>
    <t>RTL-03</t>
  </si>
  <si>
    <t>RTL-05</t>
  </si>
  <si>
    <t>RTL-06</t>
  </si>
  <si>
    <t>HTL-09</t>
  </si>
  <si>
    <t>-</t>
    <phoneticPr fontId="29"/>
  </si>
  <si>
    <t>Property No.</t>
    <phoneticPr fontId="3"/>
  </si>
  <si>
    <t>Property Name</t>
    <phoneticPr fontId="3"/>
  </si>
  <si>
    <r>
      <rPr>
        <sz val="10"/>
        <color theme="1"/>
        <rFont val="ＭＳ Ｐ明朝"/>
        <family val="1"/>
        <charset val="128"/>
      </rPr>
      <t>①</t>
    </r>
    <r>
      <rPr>
        <sz val="10"/>
        <color theme="1"/>
        <rFont val="Times New Roman"/>
        <family val="1"/>
      </rPr>
      <t xml:space="preserve"> Operating revenue from real estate leasing</t>
    </r>
    <phoneticPr fontId="3"/>
  </si>
  <si>
    <t>(thousnad yen)</t>
    <phoneticPr fontId="3"/>
  </si>
  <si>
    <t>Rental revenue</t>
    <phoneticPr fontId="3"/>
  </si>
  <si>
    <t>Other lease business revenue</t>
  </si>
  <si>
    <r>
      <rPr>
        <sz val="10"/>
        <color theme="1"/>
        <rFont val="ＭＳ Ｐ明朝"/>
        <family val="1"/>
        <charset val="128"/>
      </rPr>
      <t>②</t>
    </r>
    <r>
      <rPr>
        <sz val="10"/>
        <color theme="1"/>
        <rFont val="Times New Roman"/>
        <family val="1"/>
      </rPr>
      <t xml:space="preserve"> Operating expenses from real estate leasing </t>
    </r>
    <phoneticPr fontId="3"/>
  </si>
  <si>
    <t>(thousnad yen)</t>
  </si>
  <si>
    <t xml:space="preserve">Management fee </t>
  </si>
  <si>
    <t xml:space="preserve">Utilities expenses </t>
  </si>
  <si>
    <t>Taxes and dues</t>
    <phoneticPr fontId="3"/>
  </si>
  <si>
    <t>Repair expenses</t>
  </si>
  <si>
    <t>Trust fee</t>
  </si>
  <si>
    <t>Insurance premium</t>
  </si>
  <si>
    <t>Other expenses</t>
  </si>
  <si>
    <r>
      <rPr>
        <sz val="10"/>
        <color theme="1"/>
        <rFont val="ＭＳ Ｐ明朝"/>
        <family val="1"/>
        <charset val="128"/>
      </rPr>
      <t>③</t>
    </r>
    <r>
      <rPr>
        <sz val="10"/>
        <color theme="1"/>
        <rFont val="Times New Roman"/>
        <family val="1"/>
      </rPr>
      <t xml:space="preserve"> NOI (</t>
    </r>
    <r>
      <rPr>
        <sz val="10"/>
        <color theme="1"/>
        <rFont val="ＭＳ Ｐ明朝"/>
        <family val="1"/>
        <charset val="128"/>
      </rPr>
      <t>①</t>
    </r>
    <r>
      <rPr>
        <sz val="10"/>
        <color theme="1"/>
        <rFont val="Times New Roman"/>
        <family val="1"/>
      </rPr>
      <t>-</t>
    </r>
    <r>
      <rPr>
        <sz val="10"/>
        <color theme="1"/>
        <rFont val="ＭＳ Ｐ明朝"/>
        <family val="1"/>
        <charset val="128"/>
      </rPr>
      <t>②</t>
    </r>
    <r>
      <rPr>
        <sz val="10"/>
        <color theme="1"/>
        <rFont val="Times New Roman"/>
        <family val="1"/>
      </rPr>
      <t>)</t>
    </r>
    <phoneticPr fontId="3"/>
  </si>
  <si>
    <r>
      <rPr>
        <sz val="10"/>
        <color theme="1"/>
        <rFont val="ＭＳ Ｐ明朝"/>
        <family val="1"/>
        <charset val="128"/>
      </rPr>
      <t>④</t>
    </r>
    <r>
      <rPr>
        <sz val="10"/>
        <color theme="1"/>
        <rFont val="Times New Roman"/>
        <family val="1"/>
      </rPr>
      <t xml:space="preserve"> Depreciation</t>
    </r>
    <phoneticPr fontId="3"/>
  </si>
  <si>
    <r>
      <rPr>
        <sz val="10"/>
        <color theme="1"/>
        <rFont val="ＭＳ Ｐ明朝"/>
        <family val="1"/>
        <charset val="128"/>
      </rPr>
      <t>⑤</t>
    </r>
    <r>
      <rPr>
        <sz val="10"/>
        <color theme="1"/>
        <rFont val="Times New Roman"/>
        <family val="1"/>
      </rPr>
      <t xml:space="preserve"> Operating income from real estate leasing (</t>
    </r>
    <r>
      <rPr>
        <sz val="10"/>
        <color theme="1"/>
        <rFont val="ＭＳ Ｐ明朝"/>
        <family val="1"/>
        <charset val="128"/>
      </rPr>
      <t>③</t>
    </r>
    <r>
      <rPr>
        <sz val="10"/>
        <color theme="1"/>
        <rFont val="Times New Roman"/>
        <family val="1"/>
      </rPr>
      <t>-</t>
    </r>
    <r>
      <rPr>
        <sz val="10"/>
        <color theme="1"/>
        <rFont val="ＭＳ Ｐ明朝"/>
        <family val="1"/>
        <charset val="128"/>
      </rPr>
      <t>④</t>
    </r>
    <r>
      <rPr>
        <sz val="10"/>
        <color theme="1"/>
        <rFont val="Times New Roman"/>
        <family val="1"/>
      </rPr>
      <t>)</t>
    </r>
    <phoneticPr fontId="3"/>
  </si>
  <si>
    <r>
      <rPr>
        <sz val="10"/>
        <color theme="1"/>
        <rFont val="ＭＳ Ｐ明朝"/>
        <family val="1"/>
        <charset val="128"/>
      </rPr>
      <t>⑥</t>
    </r>
    <r>
      <rPr>
        <sz val="10"/>
        <color theme="1"/>
        <rFont val="Times New Roman"/>
        <family val="1"/>
      </rPr>
      <t xml:space="preserve"> Capex</t>
    </r>
    <phoneticPr fontId="3"/>
  </si>
  <si>
    <r>
      <rPr>
        <sz val="10"/>
        <color theme="1"/>
        <rFont val="ＭＳ Ｐ明朝"/>
        <family val="1"/>
        <charset val="128"/>
      </rPr>
      <t>⑦</t>
    </r>
    <r>
      <rPr>
        <sz val="10"/>
        <color theme="1"/>
        <rFont val="Times New Roman"/>
        <family val="1"/>
      </rPr>
      <t xml:space="preserve"> NCF (</t>
    </r>
    <r>
      <rPr>
        <sz val="10"/>
        <color theme="1"/>
        <rFont val="ＭＳ Ｐ明朝"/>
        <family val="1"/>
        <charset val="128"/>
      </rPr>
      <t>③</t>
    </r>
    <r>
      <rPr>
        <sz val="10"/>
        <color theme="1"/>
        <rFont val="Times New Roman"/>
        <family val="1"/>
      </rPr>
      <t>-</t>
    </r>
    <r>
      <rPr>
        <sz val="10"/>
        <color theme="1"/>
        <rFont val="ＭＳ Ｐ明朝"/>
        <family val="1"/>
        <charset val="128"/>
      </rPr>
      <t>⑥</t>
    </r>
    <r>
      <rPr>
        <sz val="10"/>
        <color theme="1"/>
        <rFont val="Times New Roman"/>
        <family val="1"/>
      </rPr>
      <t>)</t>
    </r>
    <phoneticPr fontId="3"/>
  </si>
  <si>
    <t>Acquisition price</t>
    <phoneticPr fontId="3"/>
  </si>
  <si>
    <t>(million yen)</t>
    <phoneticPr fontId="3"/>
  </si>
  <si>
    <t>Book value</t>
    <phoneticPr fontId="3"/>
  </si>
  <si>
    <t>(million yen)</t>
  </si>
  <si>
    <t>Appraisal value</t>
    <phoneticPr fontId="3"/>
  </si>
  <si>
    <t>Occupancy rate</t>
    <phoneticPr fontId="3"/>
  </si>
  <si>
    <t>(Note) Not disclosed because consent for disclosure has not been obtained from the tenants.</t>
    <phoneticPr fontId="3"/>
  </si>
  <si>
    <t>Earnings Performance for the Individual Properties for the 14th Fiscal Period (August 1, 2022 to January 31, 2023)</t>
    <phoneticPr fontId="3"/>
  </si>
  <si>
    <t>Office
Total</t>
    <phoneticPr fontId="3"/>
  </si>
  <si>
    <t>Retail
Total</t>
    <phoneticPr fontId="3"/>
  </si>
  <si>
    <t>Residence
Total</t>
    <phoneticPr fontId="3"/>
  </si>
  <si>
    <t>Logistics facility
Total</t>
    <phoneticPr fontId="3"/>
  </si>
  <si>
    <t>Hotel
Total</t>
    <phoneticPr fontId="3"/>
  </si>
  <si>
    <t>Portforio
Total</t>
    <phoneticPr fontId="3"/>
  </si>
  <si>
    <t>Not disclosed</t>
    <phoneticPr fontId="3"/>
  </si>
  <si>
    <t>(Note)</t>
    <phoneticPr fontId="3"/>
  </si>
  <si>
    <r>
      <rPr>
        <sz val="10"/>
        <color theme="1"/>
        <rFont val="ＭＳ Ｐゴシック"/>
        <family val="3"/>
        <charset val="128"/>
      </rPr>
      <t>非開示</t>
    </r>
    <rPh sb="0" eb="3">
      <t>ヒカイジ</t>
    </rPh>
    <phoneticPr fontId="3"/>
  </si>
  <si>
    <r>
      <rPr>
        <sz val="10"/>
        <color theme="1"/>
        <rFont val="ＭＳ Ｐゴシック"/>
        <family val="3"/>
        <charset val="128"/>
      </rPr>
      <t>（注）</t>
    </r>
    <rPh sb="1" eb="2">
      <t>チュウ</t>
    </rPh>
    <phoneticPr fontId="3"/>
  </si>
  <si>
    <r>
      <rPr>
        <sz val="9"/>
        <color indexed="8"/>
        <rFont val="ＭＳ Ｐゴシック"/>
        <family val="3"/>
        <charset val="128"/>
      </rPr>
      <t>１</t>
    </r>
    <r>
      <rPr>
        <sz val="9"/>
        <color indexed="8"/>
        <rFont val="Times New Roman"/>
        <family val="1"/>
      </rPr>
      <t>FP</t>
    </r>
    <phoneticPr fontId="29"/>
  </si>
  <si>
    <r>
      <rPr>
        <sz val="9"/>
        <color indexed="8"/>
        <rFont val="ＭＳ Ｐゴシック"/>
        <family val="3"/>
        <charset val="128"/>
      </rPr>
      <t>２</t>
    </r>
    <r>
      <rPr>
        <sz val="9"/>
        <color indexed="8"/>
        <rFont val="Times New Roman"/>
        <family val="1"/>
      </rPr>
      <t>FP</t>
    </r>
  </si>
  <si>
    <r>
      <rPr>
        <sz val="9"/>
        <color indexed="8"/>
        <rFont val="ＭＳ Ｐゴシック"/>
        <family val="3"/>
        <charset val="128"/>
      </rPr>
      <t>３</t>
    </r>
    <r>
      <rPr>
        <sz val="9"/>
        <color indexed="8"/>
        <rFont val="Times New Roman"/>
        <family val="1"/>
      </rPr>
      <t>FP</t>
    </r>
  </si>
  <si>
    <r>
      <rPr>
        <sz val="9"/>
        <color indexed="8"/>
        <rFont val="ＭＳ Ｐゴシック"/>
        <family val="3"/>
        <charset val="128"/>
      </rPr>
      <t>４</t>
    </r>
    <r>
      <rPr>
        <sz val="9"/>
        <color indexed="8"/>
        <rFont val="Times New Roman"/>
        <family val="1"/>
      </rPr>
      <t>FP</t>
    </r>
  </si>
  <si>
    <r>
      <rPr>
        <sz val="9"/>
        <color indexed="8"/>
        <rFont val="ＭＳ Ｐゴシック"/>
        <family val="3"/>
        <charset val="128"/>
      </rPr>
      <t>５</t>
    </r>
    <r>
      <rPr>
        <sz val="9"/>
        <color indexed="8"/>
        <rFont val="Times New Roman"/>
        <family val="1"/>
      </rPr>
      <t>FP</t>
    </r>
  </si>
  <si>
    <r>
      <rPr>
        <sz val="9"/>
        <color indexed="8"/>
        <rFont val="ＭＳ Ｐゴシック"/>
        <family val="3"/>
        <charset val="128"/>
      </rPr>
      <t>６</t>
    </r>
    <r>
      <rPr>
        <sz val="9"/>
        <color indexed="8"/>
        <rFont val="Times New Roman"/>
        <family val="1"/>
      </rPr>
      <t>FP</t>
    </r>
  </si>
  <si>
    <r>
      <rPr>
        <sz val="9"/>
        <color indexed="8"/>
        <rFont val="ＭＳ Ｐゴシック"/>
        <family val="3"/>
        <charset val="128"/>
      </rPr>
      <t>７</t>
    </r>
    <r>
      <rPr>
        <sz val="9"/>
        <color indexed="8"/>
        <rFont val="Times New Roman"/>
        <family val="1"/>
      </rPr>
      <t>FP</t>
    </r>
  </si>
  <si>
    <r>
      <rPr>
        <sz val="9"/>
        <color indexed="8"/>
        <rFont val="ＭＳ Ｐゴシック"/>
        <family val="3"/>
        <charset val="128"/>
      </rPr>
      <t>８</t>
    </r>
    <r>
      <rPr>
        <sz val="9"/>
        <color indexed="8"/>
        <rFont val="Times New Roman"/>
        <family val="1"/>
      </rPr>
      <t>FP</t>
    </r>
  </si>
  <si>
    <r>
      <rPr>
        <sz val="9"/>
        <color indexed="8"/>
        <rFont val="ＭＳ Ｐゴシック"/>
        <family val="3"/>
        <charset val="128"/>
      </rPr>
      <t>９</t>
    </r>
    <r>
      <rPr>
        <sz val="9"/>
        <color indexed="8"/>
        <rFont val="Times New Roman"/>
        <family val="1"/>
      </rPr>
      <t>FP</t>
    </r>
  </si>
  <si>
    <r>
      <rPr>
        <sz val="9"/>
        <color indexed="8"/>
        <rFont val="ＭＳ Ｐゴシック"/>
        <family val="3"/>
        <charset val="128"/>
      </rPr>
      <t>１０</t>
    </r>
    <r>
      <rPr>
        <sz val="9"/>
        <color indexed="8"/>
        <rFont val="Times New Roman"/>
        <family val="1"/>
      </rPr>
      <t>FP</t>
    </r>
  </si>
  <si>
    <r>
      <rPr>
        <sz val="9"/>
        <color indexed="8"/>
        <rFont val="ＭＳ Ｐゴシック"/>
        <family val="3"/>
        <charset val="128"/>
      </rPr>
      <t>１１</t>
    </r>
    <r>
      <rPr>
        <sz val="9"/>
        <color indexed="8"/>
        <rFont val="Times New Roman"/>
        <family val="1"/>
      </rPr>
      <t>FP</t>
    </r>
  </si>
  <si>
    <r>
      <rPr>
        <sz val="9"/>
        <color indexed="8"/>
        <rFont val="ＭＳ Ｐゴシック"/>
        <family val="3"/>
        <charset val="128"/>
      </rPr>
      <t>１２</t>
    </r>
    <r>
      <rPr>
        <sz val="9"/>
        <color indexed="8"/>
        <rFont val="Times New Roman"/>
        <family val="1"/>
      </rPr>
      <t>FP</t>
    </r>
  </si>
  <si>
    <r>
      <rPr>
        <sz val="9"/>
        <color indexed="8"/>
        <rFont val="ＭＳ Ｐゴシック"/>
        <family val="3"/>
        <charset val="128"/>
      </rPr>
      <t>１３</t>
    </r>
    <r>
      <rPr>
        <sz val="9"/>
        <color indexed="8"/>
        <rFont val="Times New Roman"/>
        <family val="1"/>
      </rPr>
      <t>FP</t>
    </r>
  </si>
  <si>
    <r>
      <rPr>
        <sz val="9"/>
        <color indexed="8"/>
        <rFont val="ＭＳ Ｐゴシック"/>
        <family val="3"/>
        <charset val="128"/>
      </rPr>
      <t>１４</t>
    </r>
    <r>
      <rPr>
        <sz val="9"/>
        <color indexed="8"/>
        <rFont val="Times New Roman"/>
        <family val="1"/>
      </rPr>
      <t>FP</t>
    </r>
  </si>
  <si>
    <t>Minami-Azabu Shibuya Building</t>
  </si>
  <si>
    <t>Honmachibashi Tower</t>
  </si>
  <si>
    <t>Nishi-Shinjuku Matsuya Building</t>
  </si>
  <si>
    <t>Shibuya MK Building</t>
  </si>
  <si>
    <t>Asahi Building</t>
  </si>
  <si>
    <t>Hakata-eki East Place</t>
  </si>
  <si>
    <t>Nihonbashi Hamacho Park Building</t>
  </si>
  <si>
    <t>Amusement Media Gakuin Honkan</t>
  </si>
  <si>
    <t>Higashi-Kobe Center Building</t>
  </si>
  <si>
    <t>Amusement Media Gakuin Shinkan</t>
  </si>
  <si>
    <t>Seishin BLDG.</t>
  </si>
  <si>
    <t>Urban Center Kanda Suda-cho</t>
  </si>
  <si>
    <t>Urban Center Kanda Tsukasamachi</t>
  </si>
  <si>
    <t>Takadanobaba Access</t>
  </si>
  <si>
    <t>Azabu Amerex BLDG.</t>
  </si>
  <si>
    <t>Hiei-Kudan BLDG.</t>
  </si>
  <si>
    <t>Urban Center Shin-Yokohama</t>
  </si>
  <si>
    <t>The Portal Akihabara</t>
  </si>
  <si>
    <t>Urban Center Tachikawa</t>
  </si>
  <si>
    <t>Urban Center Hakata</t>
  </si>
  <si>
    <t>Urban Center Fujisawa</t>
  </si>
  <si>
    <t>La Park Kishiwada</t>
  </si>
  <si>
    <t>Suroy Mall Chikushino</t>
  </si>
  <si>
    <t>Seiyu Minakuchi</t>
  </si>
  <si>
    <t>BAGUS Ikebukuro West</t>
  </si>
  <si>
    <t>Urban Park Gokokuji</t>
    <phoneticPr fontId="23"/>
  </si>
  <si>
    <t>Urban Park Ryokuchi Koen</t>
  </si>
  <si>
    <t>Urban Park Koenji</t>
  </si>
  <si>
    <t>Urban Park Ichigao</t>
  </si>
  <si>
    <t>Urban Park Gyotoku</t>
  </si>
  <si>
    <t>Shiroi Logiman</t>
  </si>
  <si>
    <t>Urban Park Sekime</t>
  </si>
  <si>
    <t>Urban Park Imazato</t>
  </si>
  <si>
    <t>Urban Park Yoyogi</t>
  </si>
  <si>
    <t>Urban Park Tokiwadai Koen</t>
  </si>
  <si>
    <t>Urban Park Mitsuike Koen</t>
  </si>
  <si>
    <t>Urban Park Ryogoku</t>
  </si>
  <si>
    <t>Urban Park Mizonokuchi</t>
  </si>
  <si>
    <t>Urban Park Miyamaedaira</t>
  </si>
  <si>
    <t>Urban Park Tsurumi</t>
  </si>
  <si>
    <t>abeno nini (Retail)</t>
  </si>
  <si>
    <t>Urban Park Azabujuban</t>
  </si>
  <si>
    <t>Urban Park Daikanyama</t>
  </si>
  <si>
    <t>Urban Park Namba</t>
  </si>
  <si>
    <t>Urban Park Kashiwa</t>
  </si>
  <si>
    <t>Iwatsuki Logistics</t>
  </si>
  <si>
    <t>Yokohama Logistics</t>
  </si>
  <si>
    <t>Funabashi Logistics</t>
  </si>
  <si>
    <t>Baraki Logistics</t>
  </si>
  <si>
    <t>Tokorozawa Logistics</t>
  </si>
  <si>
    <t>Funabashi Nishiura Logistics II</t>
  </si>
  <si>
    <t>Matsubushi Logistics</t>
  </si>
  <si>
    <t>Funabashi Hi-Tech Park Factory I</t>
  </si>
  <si>
    <t>R&amp;B Hotel Umeda East</t>
  </si>
  <si>
    <t>Smile Hotel Namba</t>
  </si>
  <si>
    <t>REMBRANDT STYLE Tokyo Nishikasai</t>
  </si>
  <si>
    <t>BEST WESTERN Yokohama</t>
  </si>
  <si>
    <t>The BREAKFAST HOTEL FUKUOKA TENJIN</t>
  </si>
  <si>
    <t>GLANSIT AKIHABARA</t>
  </si>
  <si>
    <t>REMBRANDT STYLE Tokyo Nishikasai Grande</t>
  </si>
  <si>
    <t>KOKO HOTEL Osaka Namba</t>
  </si>
  <si>
    <t>abeno nini (Hotel)</t>
  </si>
  <si>
    <t>Property No.</t>
    <phoneticPr fontId="29"/>
  </si>
  <si>
    <t>Location</t>
    <phoneticPr fontId="29"/>
  </si>
  <si>
    <t>Minato-ku, Tokyo</t>
  </si>
  <si>
    <t>Chuo-ku, Osaka-Shi, Osaka</t>
  </si>
  <si>
    <t>Shibuya-ku, Tokyo</t>
  </si>
  <si>
    <t>Kanagawa-ku, Yokohama-Shi, Kanagawa</t>
  </si>
  <si>
    <t>Chuo-ku, Tokyo</t>
  </si>
  <si>
    <t xml:space="preserve">Higashinada-ku, </t>
  </si>
  <si>
    <t>Kobe-Shi, Hyogo</t>
  </si>
  <si>
    <t>Shinjuku-ku, Tokyo</t>
  </si>
  <si>
    <t>Chiyoda-ku, Tokyo</t>
  </si>
  <si>
    <t>Yokohama-Shi, Kanagawa</t>
  </si>
  <si>
    <t>Tachikawa-Shi, Tokyo</t>
  </si>
  <si>
    <t>Kishiwada-Shi, Osaka</t>
  </si>
  <si>
    <t>Chikushino-Shi, Fukuoka</t>
  </si>
  <si>
    <t>Koka- hi, Shiga</t>
  </si>
  <si>
    <t>Toshima-ku, Tokyo</t>
  </si>
  <si>
    <t>Abeno-ku, Osaka-Shi, Osaka</t>
  </si>
  <si>
    <t>Naniwa-ku, Osaka-Shi, Osaka</t>
  </si>
  <si>
    <t>Kashiwa-Shi, Chiba</t>
  </si>
  <si>
    <t>Suita-Shi, Osaka</t>
  </si>
  <si>
    <t>Suginami-ku, Tokyo</t>
  </si>
  <si>
    <t>Aoba-ku, Yokohama-Shi, Kanagawa</t>
  </si>
  <si>
    <t>Ichikawa-Shi, Chiba</t>
  </si>
  <si>
    <t>Shiroi-Shi , Chiba</t>
  </si>
  <si>
    <t>Osaka-Shi, Osaka</t>
  </si>
  <si>
    <t>Hodogaya-ku, Yokohama-Shi, Kanagawa</t>
  </si>
  <si>
    <t>Tsurumi-ku, Yokohama-Shi, Kanagawa</t>
  </si>
  <si>
    <t>Sumida-ku, Tokyo</t>
  </si>
  <si>
    <t>Takatsu-ku, Kawasaki-Shi Kanagawa</t>
  </si>
  <si>
    <t>Miyamae-ku, Kawasaki-Shi Kanagawa</t>
  </si>
  <si>
    <t>Tsurumi-ku, Yokohama-Shi Kanagawa</t>
  </si>
  <si>
    <t>Iwatsuki-ku, Saitama-Shi, Saitama</t>
  </si>
  <si>
    <t>Funabashi-Shi, Chiba</t>
  </si>
  <si>
    <t>Tokorozawa-Shi, Saitama</t>
  </si>
  <si>
    <t>Kitakatsushika, Saitama</t>
  </si>
  <si>
    <t>Kita-ku, Osaka-Shi, Osaka</t>
  </si>
  <si>
    <t>Edogawa-ku, Tokyo</t>
  </si>
  <si>
    <t>Chuo-ku, Fukuoka-Shi , Fukuoka</t>
  </si>
  <si>
    <t>Hakata-ku, Fukuoka-Shi,Fukuoka</t>
    <phoneticPr fontId="29"/>
  </si>
  <si>
    <t>Hakata-ku, Fukuoka-shi,Fukuoka</t>
    <phoneticPr fontId="29"/>
  </si>
  <si>
    <t>14FP Portfolio list</t>
    <phoneticPr fontId="3"/>
  </si>
  <si>
    <t>Area</t>
    <phoneticPr fontId="3"/>
  </si>
  <si>
    <t>Construction completion</t>
    <phoneticPr fontId="3"/>
  </si>
  <si>
    <t>Structure and floors</t>
    <phoneticPr fontId="3"/>
  </si>
  <si>
    <t>Total leasable area</t>
    <phoneticPr fontId="3"/>
  </si>
  <si>
    <t>Total floor area</t>
    <phoneticPr fontId="3"/>
  </si>
  <si>
    <t>Acquisition date</t>
    <phoneticPr fontId="3"/>
  </si>
  <si>
    <t>toransition of Earnings Performance for the portfolio</t>
    <phoneticPr fontId="29"/>
  </si>
  <si>
    <r>
      <t>(Day</t>
    </r>
    <r>
      <rPr>
        <sz val="9"/>
        <color indexed="8"/>
        <rFont val="ＭＳ Ｐゴシック"/>
        <family val="3"/>
        <charset val="128"/>
      </rPr>
      <t>）</t>
    </r>
    <phoneticPr fontId="3"/>
  </si>
  <si>
    <r>
      <rPr>
        <sz val="10"/>
        <color theme="1"/>
        <rFont val="Times New Roman"/>
        <family val="3"/>
      </rPr>
      <t>Number of operating days</t>
    </r>
    <r>
      <rPr>
        <sz val="10"/>
        <color theme="1"/>
        <rFont val="ＭＳ Ｐゴシック"/>
        <family val="3"/>
        <charset val="128"/>
      </rPr>
      <t>（</t>
    </r>
    <r>
      <rPr>
        <sz val="10"/>
        <color theme="1"/>
        <rFont val="Times New Roman"/>
        <family val="3"/>
      </rPr>
      <t xml:space="preserve">note </t>
    </r>
    <r>
      <rPr>
        <sz val="10"/>
        <color theme="1"/>
        <rFont val="Times New Roman"/>
        <family val="1"/>
      </rPr>
      <t>1</t>
    </r>
    <r>
      <rPr>
        <sz val="10"/>
        <color theme="1"/>
        <rFont val="ＭＳ Ｐゴシック"/>
        <family val="3"/>
        <charset val="128"/>
      </rPr>
      <t>）</t>
    </r>
    <phoneticPr fontId="3"/>
  </si>
  <si>
    <t>Steel-framed reinforced concrete structure
1 floor below ground / 9 floors above ground</t>
    <phoneticPr fontId="3"/>
  </si>
  <si>
    <t>Steel-framed structure 8 floors above ground</t>
    <phoneticPr fontId="3"/>
  </si>
  <si>
    <t>Steel-framed reinforced concrete
Structure with 1 basement / 8 floors above ground</t>
    <phoneticPr fontId="3"/>
  </si>
  <si>
    <t>R</t>
    <phoneticPr fontId="3"/>
  </si>
  <si>
    <t>R 4F</t>
    <phoneticPr fontId="3"/>
  </si>
  <si>
    <t>Steel-framed reinforced concrete structure 2 floors below ground / 8 floors above ground</t>
    <phoneticPr fontId="3"/>
  </si>
  <si>
    <t>Reinforced concrete structure 2 floors below ground / 24 floors above ground</t>
    <phoneticPr fontId="3"/>
  </si>
  <si>
    <t>SRC with slate roofing
B1/12F</t>
    <phoneticPr fontId="3"/>
  </si>
  <si>
    <t>Reinforced concrete structure
14 floors above ground</t>
    <phoneticPr fontId="3"/>
  </si>
  <si>
    <t>Steel-framed reinforced concrete
structure</t>
    <rPh sb="0" eb="42">
      <t>ゾウチカカイツキカイ</t>
    </rPh>
    <phoneticPr fontId="3"/>
  </si>
  <si>
    <t>Steel-framed reinforced concrete structure 4 floors above ground</t>
    <phoneticPr fontId="3"/>
  </si>
  <si>
    <t>Reinforced concrete structure, flat rooftop, 1 basement floor, and 8 floors above ground</t>
    <phoneticPr fontId="3"/>
  </si>
  <si>
    <t>Steel-reinforced concrete structure, flat rooftop, 10 floors</t>
    <phoneticPr fontId="3"/>
  </si>
  <si>
    <t>Steel-framed reinforced concrete Structure 9 floors above ground</t>
    <phoneticPr fontId="3"/>
  </si>
  <si>
    <t>Steel-framed reinforced concrete structure roofing 1 floors below ground / 5 floors above ground</t>
    <phoneticPr fontId="3"/>
  </si>
  <si>
    <t>3 floors above ground, steel framed with alloy plated steel single roof</t>
    <phoneticPr fontId="3"/>
  </si>
  <si>
    <t>Reinforced concrete structure slate roofing 6 floors above ground</t>
    <phoneticPr fontId="3"/>
  </si>
  <si>
    <t>Steel construction, zinc-plated steel roofing, 5 floors</t>
    <phoneticPr fontId="3"/>
  </si>
  <si>
    <t>Building 1: Steel construction, flat roof, zinc-plated steel roofing, 8 floors
Building 2: Reinforced concrete structure, flat roof, 5 floors</t>
    <phoneticPr fontId="3"/>
  </si>
  <si>
    <t>Steel-framed reinforced concrete
structure with galvanized alloy steel</t>
    <phoneticPr fontId="29"/>
  </si>
  <si>
    <t>Office: Steel-framed galvanized steel
sheet roofing 2 floors above ground</t>
    <phoneticPr fontId="3"/>
  </si>
  <si>
    <t>Warehouse: Steel-framed steel sheet roofing 4 floors above ground
Factory: Steel-framed slate roofing one story</t>
    <phoneticPr fontId="3"/>
  </si>
  <si>
    <t>Reinforced concrete structure 3 floors above ground</t>
    <phoneticPr fontId="3"/>
  </si>
  <si>
    <t>R 2F</t>
    <phoneticPr fontId="3"/>
  </si>
  <si>
    <t>R 9F</t>
    <phoneticPr fontId="3"/>
  </si>
  <si>
    <t>Reinforced concrete structure with 10 floors above ground</t>
    <phoneticPr fontId="3"/>
  </si>
  <si>
    <t>Steel-framed / Steel-framed reinforced concrete structure, 1 floor below ground / 10 floors above ground</t>
    <phoneticPr fontId="3"/>
  </si>
  <si>
    <t>Steel-framed reinforced concrete structure 9 floor above ground</t>
    <phoneticPr fontId="3"/>
  </si>
  <si>
    <t>Funabashi Hi-Tech Park Factory Ⅱ</t>
    <phoneticPr fontId="29"/>
  </si>
  <si>
    <t>Tokyo Area</t>
    <phoneticPr fontId="1"/>
  </si>
  <si>
    <t>Steel-framed reinforced concrete structure B1/7F</t>
    <phoneticPr fontId="3"/>
  </si>
  <si>
    <t>Steel-framed, Steel-framed reinforced concrete and Reinforced concrete structure
B2/12F</t>
    <phoneticPr fontId="3"/>
  </si>
  <si>
    <t>Steel-framed reinforced concrete structure 9F</t>
    <phoneticPr fontId="3"/>
  </si>
  <si>
    <t>Steel-framed reinforced concrete structure 11F</t>
    <phoneticPr fontId="3"/>
  </si>
  <si>
    <t>Steel-framed, Steel-framed reinforced concrete structure B1/21F</t>
    <phoneticPr fontId="3"/>
  </si>
  <si>
    <t>Steel-framed 6F</t>
    <phoneticPr fontId="3"/>
  </si>
  <si>
    <t>Steel-framed reinforced concrete structure, Steel-framed 8F/B1F</t>
    <phoneticPr fontId="3"/>
  </si>
  <si>
    <t>Steel-framed reinforced concrete structure14F</t>
    <phoneticPr fontId="3"/>
  </si>
  <si>
    <t>Steel-framed reinforced concrete structure 10F</t>
    <phoneticPr fontId="3"/>
  </si>
  <si>
    <t>Steel-framed reinforced concrete structure 10F/B1F</t>
    <phoneticPr fontId="3"/>
  </si>
  <si>
    <t>Steel-framed reinforced concrete structure 8F/B1F</t>
    <phoneticPr fontId="3"/>
  </si>
  <si>
    <t>Steel-framed reinforced concrete structure 14F/B1F</t>
    <phoneticPr fontId="3"/>
  </si>
  <si>
    <t>Steel-framed reinforced concrete structure 8F</t>
    <phoneticPr fontId="3"/>
  </si>
  <si>
    <t>Reinforced concrete structure / Steel-framed structure 6F/B1</t>
    <phoneticPr fontId="3"/>
  </si>
  <si>
    <t>Steel-framed structure 8F</t>
    <phoneticPr fontId="3"/>
  </si>
  <si>
    <r>
      <t>Steel-framed reinforced concrete structure</t>
    </r>
    <r>
      <rPr>
        <sz val="10"/>
        <color theme="1"/>
        <rFont val="ＭＳ Ｐゴシック"/>
        <family val="3"/>
        <charset val="128"/>
      </rPr>
      <t>　</t>
    </r>
    <r>
      <rPr>
        <sz val="10"/>
        <color theme="1"/>
        <rFont val="Times New Roman"/>
        <family val="3"/>
      </rPr>
      <t>B1/9F</t>
    </r>
    <phoneticPr fontId="3"/>
  </si>
  <si>
    <r>
      <t xml:space="preserve">Reinforced concrete structure </t>
    </r>
    <r>
      <rPr>
        <sz val="10"/>
        <color theme="1"/>
        <rFont val="ＭＳ Ｐゴシック"/>
        <family val="3"/>
        <charset val="128"/>
      </rPr>
      <t>７</t>
    </r>
    <r>
      <rPr>
        <sz val="10"/>
        <color theme="1"/>
        <rFont val="Times New Roman"/>
        <family val="3"/>
      </rPr>
      <t>F</t>
    </r>
    <phoneticPr fontId="3"/>
  </si>
  <si>
    <r>
      <t>Steel-framed reinforced concrete structure</t>
    </r>
    <r>
      <rPr>
        <sz val="10"/>
        <color theme="1"/>
        <rFont val="ＭＳ Ｐゴシック"/>
        <family val="3"/>
        <charset val="128"/>
      </rPr>
      <t>・</t>
    </r>
    <r>
      <rPr>
        <sz val="10"/>
        <color theme="1"/>
        <rFont val="Times New Roman"/>
        <family val="1"/>
      </rPr>
      <t>Steel-framed</t>
    </r>
    <r>
      <rPr>
        <sz val="10"/>
        <color theme="1"/>
        <rFont val="Times New Roman"/>
        <family val="3"/>
      </rPr>
      <t xml:space="preserve"> 8F/B1F</t>
    </r>
    <phoneticPr fontId="3"/>
  </si>
  <si>
    <r>
      <t>Steel-framed</t>
    </r>
    <r>
      <rPr>
        <sz val="10"/>
        <color theme="1"/>
        <rFont val="ＭＳ Ｐゴシック"/>
        <family val="3"/>
        <charset val="128"/>
      </rPr>
      <t>・</t>
    </r>
    <r>
      <rPr>
        <sz val="10"/>
        <color theme="1"/>
        <rFont val="Times New Roman"/>
        <family val="3"/>
      </rPr>
      <t>Steel-framed reinforced concrete structure 11F/B1F</t>
    </r>
    <phoneticPr fontId="3"/>
  </si>
  <si>
    <r>
      <t>Apartment house: Steel-framed reinforced concrete structure roofing 8 floors above ground
Parking: Steel-framed reinforced concrete structure 3 floors above ground</t>
    </r>
    <r>
      <rPr>
        <sz val="10"/>
        <color theme="1"/>
        <rFont val="ＭＳ Ｐゴシック"/>
        <family val="3"/>
        <charset val="128"/>
      </rPr>
      <t xml:space="preserve">
</t>
    </r>
    <phoneticPr fontId="3"/>
  </si>
  <si>
    <t>Major Metropolitan Areas</t>
    <phoneticPr fontId="1"/>
  </si>
  <si>
    <t xml:space="preserve">Ordinance-designated cities </t>
    <phoneticPr fontId="1"/>
  </si>
  <si>
    <r>
      <t>1</t>
    </r>
    <r>
      <rPr>
        <sz val="10"/>
        <rFont val="ＭＳ Ｐゴシック"/>
        <family val="3"/>
        <charset val="128"/>
      </rPr>
      <t>：</t>
    </r>
    <r>
      <rPr>
        <sz val="10"/>
        <rFont val="Times New Roman"/>
        <family val="1"/>
      </rPr>
      <t>1992/9/25</t>
    </r>
    <r>
      <rPr>
        <sz val="10"/>
        <rFont val="ＭＳ Ｐゴシック"/>
        <family val="3"/>
        <charset val="128"/>
      </rPr>
      <t xml:space="preserve">
</t>
    </r>
    <r>
      <rPr>
        <sz val="10"/>
        <rFont val="Times New Roman"/>
        <family val="1"/>
      </rPr>
      <t>2</t>
    </r>
    <r>
      <rPr>
        <sz val="10"/>
        <rFont val="ＭＳ Ｐゴシック"/>
        <family val="3"/>
        <charset val="128"/>
      </rPr>
      <t>：</t>
    </r>
    <r>
      <rPr>
        <sz val="10"/>
        <rFont val="Times New Roman"/>
        <family val="1"/>
      </rPr>
      <t>1997/8/5</t>
    </r>
    <phoneticPr fontId="29"/>
  </si>
  <si>
    <r>
      <rPr>
        <sz val="10"/>
        <rFont val="ＭＳ Ｐゴシック"/>
        <family val="3"/>
        <charset val="128"/>
      </rPr>
      <t>1：</t>
    </r>
    <r>
      <rPr>
        <sz val="10"/>
        <rFont val="Times New Roman"/>
        <family val="1"/>
      </rPr>
      <t>1982/11/15</t>
    </r>
    <r>
      <rPr>
        <sz val="10"/>
        <rFont val="ＭＳ Ｐゴシック"/>
        <family val="3"/>
        <charset val="128"/>
      </rPr>
      <t xml:space="preserve">
2：</t>
    </r>
    <r>
      <rPr>
        <sz val="10"/>
        <rFont val="Times New Roman"/>
        <family val="1"/>
      </rPr>
      <t>2006/5/30</t>
    </r>
    <phoneticPr fontId="29"/>
  </si>
  <si>
    <r>
      <rPr>
        <sz val="6"/>
        <rFont val="ＭＳ Ｐゴシック"/>
        <family val="3"/>
        <charset val="128"/>
      </rPr>
      <t>1：</t>
    </r>
    <r>
      <rPr>
        <sz val="6"/>
        <rFont val="Times New Roman"/>
        <family val="1"/>
      </rPr>
      <t>1991/3/20</t>
    </r>
    <r>
      <rPr>
        <sz val="6"/>
        <rFont val="ＭＳ Ｐゴシック"/>
        <family val="3"/>
        <charset val="128"/>
      </rPr>
      <t xml:space="preserve">
2：</t>
    </r>
    <r>
      <rPr>
        <sz val="6"/>
        <rFont val="Times New Roman"/>
        <family val="1"/>
      </rPr>
      <t>1972/5/15</t>
    </r>
    <r>
      <rPr>
        <sz val="6"/>
        <rFont val="ＭＳ Ｐゴシック"/>
        <family val="3"/>
        <charset val="128"/>
      </rPr>
      <t xml:space="preserve">
3：</t>
    </r>
    <r>
      <rPr>
        <sz val="6"/>
        <rFont val="Times New Roman"/>
        <family val="1"/>
      </rPr>
      <t>1986/5/13</t>
    </r>
    <phoneticPr fontId="29"/>
  </si>
  <si>
    <r>
      <t>38,871.45</t>
    </r>
    <r>
      <rPr>
        <sz val="6"/>
        <rFont val="Segoe UI Symbol"/>
        <family val="3"/>
      </rPr>
      <t>㎡</t>
    </r>
    <r>
      <rPr>
        <sz val="6"/>
        <rFont val="Times New Roman"/>
        <family val="1"/>
      </rPr>
      <t>(total)
1</t>
    </r>
    <r>
      <rPr>
        <sz val="6"/>
        <rFont val="ＭＳ Ｐゴシック"/>
        <family val="3"/>
        <charset val="128"/>
      </rPr>
      <t>：</t>
    </r>
    <r>
      <rPr>
        <sz val="6"/>
        <rFont val="Times New Roman"/>
        <family val="1"/>
      </rPr>
      <t>32,691.11</t>
    </r>
    <r>
      <rPr>
        <sz val="6"/>
        <rFont val="Segoe UI Symbol"/>
        <family val="3"/>
      </rPr>
      <t>㎡</t>
    </r>
    <r>
      <rPr>
        <sz val="6"/>
        <rFont val="ＭＳ Ｐゴシック"/>
        <family val="3"/>
        <charset val="128"/>
      </rPr>
      <t xml:space="preserve">
</t>
    </r>
    <r>
      <rPr>
        <sz val="6"/>
        <rFont val="Times New Roman"/>
        <family val="1"/>
      </rPr>
      <t>2</t>
    </r>
    <r>
      <rPr>
        <sz val="6"/>
        <rFont val="ＭＳ Ｐゴシック"/>
        <family val="3"/>
        <charset val="128"/>
      </rPr>
      <t>：</t>
    </r>
    <r>
      <rPr>
        <sz val="6"/>
        <rFont val="Times New Roman"/>
        <family val="1"/>
      </rPr>
      <t>6,180.34</t>
    </r>
    <r>
      <rPr>
        <sz val="6"/>
        <rFont val="Segoe UI Symbol"/>
        <family val="3"/>
      </rPr>
      <t>㎡</t>
    </r>
    <phoneticPr fontId="29"/>
  </si>
  <si>
    <t>Reinforced concrete structure,13F</t>
    <phoneticPr fontId="3"/>
  </si>
  <si>
    <t>Reinforced concrete structure,10F</t>
    <phoneticPr fontId="3"/>
  </si>
  <si>
    <t>Reinforced concrete structure, 8F</t>
    <phoneticPr fontId="3"/>
  </si>
  <si>
    <t>Reinforced concrete structure, 5F</t>
    <phoneticPr fontId="3"/>
  </si>
  <si>
    <t>Reinforced concrete structure, 6F</t>
    <phoneticPr fontId="3"/>
  </si>
  <si>
    <r>
      <t>Reinforced concrete structure,</t>
    </r>
    <r>
      <rPr>
        <sz val="10"/>
        <color theme="1"/>
        <rFont val="ＭＳ Ｐゴシック"/>
        <family val="3"/>
        <charset val="128"/>
      </rPr>
      <t>　</t>
    </r>
    <r>
      <rPr>
        <sz val="10"/>
        <color theme="1"/>
        <rFont val="Times New Roman"/>
        <family val="3"/>
      </rPr>
      <t>8F</t>
    </r>
    <phoneticPr fontId="3"/>
  </si>
  <si>
    <r>
      <t>Reinforced concrete structure,</t>
    </r>
    <r>
      <rPr>
        <sz val="10"/>
        <color theme="1"/>
        <rFont val="ＭＳ Ｐゴシック"/>
        <family val="3"/>
        <charset val="128"/>
      </rPr>
      <t>　</t>
    </r>
    <r>
      <rPr>
        <sz val="10"/>
        <color theme="1"/>
        <rFont val="Times New Roman"/>
        <family val="3"/>
      </rPr>
      <t>9F</t>
    </r>
    <phoneticPr fontId="3"/>
  </si>
  <si>
    <r>
      <t>Reinforced concrete structure,</t>
    </r>
    <r>
      <rPr>
        <sz val="10"/>
        <color theme="1"/>
        <rFont val="ＭＳ Ｐゴシック"/>
        <family val="3"/>
        <charset val="128"/>
      </rPr>
      <t>　</t>
    </r>
    <r>
      <rPr>
        <sz val="10"/>
        <color theme="1"/>
        <rFont val="Times New Roman"/>
        <family val="3"/>
      </rPr>
      <t>3F</t>
    </r>
    <phoneticPr fontId="3"/>
  </si>
  <si>
    <r>
      <rPr>
        <sz val="10"/>
        <color theme="1"/>
        <rFont val="Segoe UI Symbol"/>
        <family val="3"/>
      </rPr>
      <t>①</t>
    </r>
    <r>
      <rPr>
        <sz val="10"/>
        <color theme="1"/>
        <rFont val="Times New Roman"/>
        <family val="3"/>
      </rPr>
      <t xml:space="preserve">Reinforced concrete structure,, B1/3F
</t>
    </r>
    <r>
      <rPr>
        <sz val="10"/>
        <color theme="1"/>
        <rFont val="Segoe UI Symbol"/>
        <family val="3"/>
      </rPr>
      <t>②</t>
    </r>
    <r>
      <rPr>
        <sz val="10"/>
        <color theme="1"/>
        <rFont val="Times New Roman"/>
        <family val="3"/>
      </rPr>
      <t>Reinforced concrete structure,, B1/9F</t>
    </r>
    <phoneticPr fontId="3"/>
  </si>
  <si>
    <t>Reinforced concrete structure,
B1/5F</t>
    <phoneticPr fontId="3"/>
  </si>
  <si>
    <t>Steel-framed reinforced concrete Structure15F</t>
    <phoneticPr fontId="3"/>
  </si>
  <si>
    <t xml:space="preserve">The data file has been prepared in EXCEL format to provide information of SAR, summarizing various figures related to SAR’s financial results. </t>
    <phoneticPr fontId="29"/>
  </si>
  <si>
    <t>This data file has NOT been prepared for the purpose of soliciting the purchase of investment securities of Star Asia Investment Corporation or to solicit entering into any other financial instrument transaction agreements. We ask investors to make any investment decisions under your own judgment and responsibility.</t>
    <phoneticPr fontId="29"/>
  </si>
  <si>
    <t>Real estate investment securities may incur a loss due to the fluctuation in the price of such securities, caused by changes in the real estate market, the REIT securities market, or other securities markets, changes to interest rates, or changes in the price or appraisal amount of the real estate which are the collateral for investment securities. Also, a change in the business condition or property of Star Asia Investment Corporation which issues real estate investment securities, or of Star Asia Investment Management Co., Ltd. which is the asset management company to which Star Asia Investment Corporation entrusts management of its assets, such changes may cause a loss due to fluctuation of the price of the real estate investment securities.</t>
    <phoneticPr fontId="29"/>
  </si>
  <si>
    <t xml:space="preserve">This data file is not a disclosure document or management report based on the Financial Instruments and Exchange Act, Act on Investment Trusts and Investment Corporations, or any governmental or ministerial ordinance of such acts, or the rules of the Tokyo Stock Exchange or other related rules. </t>
    <phoneticPr fontId="29"/>
  </si>
  <si>
    <t>The information provided in this data file is written based on the information held by Star Asia Investment Corporation as of the day it has been prepared, however, no warranties are given as to the accuracy, completeness, certainty, adequacy or fairness of such information. Furthermore, please understand that the contents of such information may be changed or removal without prior notice.</t>
    <phoneticPr fontId="29"/>
  </si>
  <si>
    <t xml:space="preserve">Copying or reproduction of the contents of this data file without prior approval by Star Asia Investment Corporation is strictly prohibited. </t>
    <phoneticPr fontId="29"/>
  </si>
  <si>
    <t>The market value of the investment securities issued by SAR is affected by supply and demand of investors at the stock exchange, as well as by the interest rate environment, the economic environment, real estate market conditions, as well as by various other factors surrounding such markets. Therefore, there is a possibility that investors may not be able to sell the investment securities at a price higher than the acquisition price, and as a result, there is a possibility that unit investors may incur a loss.</t>
    <phoneticPr fontId="29"/>
  </si>
  <si>
    <t>The purchase and sale of the investment securities of SAR must be executed at your correspondent securities firm. Upon entering into such transaction, please thoroughly read the contents of the pre-contract delivered document (or the prospectus) .</t>
    <phoneticPr fontId="29"/>
  </si>
  <si>
    <t xml:space="preserve">Contact regarding this data book </t>
    <phoneticPr fontId="29"/>
  </si>
  <si>
    <t>Akiko Kanno, Director and CFO (General Manager of Finance Management Department)</t>
    <phoneticPr fontId="29"/>
  </si>
  <si>
    <t>Star Asia Investment Management Co., Ltd</t>
  </si>
  <si>
    <t>Atago Green Hills Mori Tower 18F, 2-5-1, Atago, Minato-ku, Tokyo 105-6218</t>
    <phoneticPr fontId="29"/>
  </si>
  <si>
    <t>Tel: +81-3-5425-1340</t>
    <phoneticPr fontId="29"/>
  </si>
  <si>
    <r>
      <rPr>
        <b/>
        <sz val="11"/>
        <color theme="1"/>
        <rFont val="ＭＳ Ｐゴシック"/>
        <family val="3"/>
        <charset val="128"/>
      </rPr>
      <t>【</t>
    </r>
    <r>
      <rPr>
        <b/>
        <sz val="11"/>
        <color theme="1"/>
        <rFont val="Calibri"/>
        <family val="3"/>
      </rPr>
      <t>Disclaimer</t>
    </r>
    <r>
      <rPr>
        <b/>
        <sz val="11"/>
        <color theme="1"/>
        <rFont val="ＭＳ Ｐゴシック"/>
        <family val="3"/>
        <charset val="128"/>
      </rPr>
      <t>】</t>
    </r>
    <phoneticPr fontId="29"/>
  </si>
  <si>
    <r>
      <rPr>
        <sz val="9"/>
        <color indexed="8"/>
        <rFont val="ＭＳ Ｐゴシック"/>
        <family val="3"/>
        <charset val="128"/>
      </rPr>
      <t>（</t>
    </r>
    <r>
      <rPr>
        <sz val="9"/>
        <color rgb="FF000000"/>
        <rFont val="Times New Roman"/>
        <family val="3"/>
      </rPr>
      <t xml:space="preserve">note </t>
    </r>
    <r>
      <rPr>
        <sz val="9"/>
        <color indexed="8"/>
        <rFont val="Times New Roman"/>
        <family val="1"/>
      </rPr>
      <t>1</t>
    </r>
    <r>
      <rPr>
        <sz val="9"/>
        <color indexed="8"/>
        <rFont val="ＭＳ Ｐゴシック"/>
        <family val="3"/>
        <charset val="128"/>
      </rPr>
      <t>）</t>
    </r>
    <r>
      <rPr>
        <sz val="9"/>
        <color rgb="FF000000"/>
        <rFont val="Times New Roman"/>
        <family val="3"/>
      </rPr>
      <t>The operating period of the first fiscal period is from the date of incorporation of the Fund (December 1, 2015) to July 31, 2016, but represents the actual number of days of operation.</t>
    </r>
    <phoneticPr fontId="29"/>
  </si>
  <si>
    <r>
      <rPr>
        <sz val="9"/>
        <color indexed="8"/>
        <rFont val="ＭＳ Ｐゴシック"/>
        <family val="3"/>
        <charset val="128"/>
      </rPr>
      <t>（</t>
    </r>
    <r>
      <rPr>
        <sz val="9"/>
        <color rgb="FF000000"/>
        <rFont val="Times New Roman"/>
        <family val="3"/>
      </rPr>
      <t xml:space="preserve">note </t>
    </r>
    <r>
      <rPr>
        <sz val="9"/>
        <color indexed="8"/>
        <rFont val="Times New Roman"/>
        <family val="1"/>
      </rPr>
      <t>2</t>
    </r>
    <r>
      <rPr>
        <sz val="9"/>
        <color indexed="8"/>
        <rFont val="ＭＳ Ｐゴシック"/>
        <family val="3"/>
        <charset val="128"/>
      </rPr>
      <t>）</t>
    </r>
    <r>
      <rPr>
        <sz val="9"/>
        <color rgb="FF000000"/>
        <rFont val="Times New Roman"/>
        <family val="3"/>
      </rPr>
      <t>The value at the end of the period is the appraised value or transfer price by an outside real estate appraiser.</t>
    </r>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</si>
</sst>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6" formatCode="&quot;¥&quot;#,##0;[Red]&quot;¥&quot;\-#,##0"/>
    <numFmt numFmtId="176" formatCode="0.0%"/>
    <numFmt numFmtId="177" formatCode="#,##0;&quot;¥&quot;\!\-#,##0;&quot;-&quot;"/>
    <numFmt numFmtId="178" formatCode="0.00_)"/>
    <numFmt numFmtId="179" formatCode="[$-411]gggee&quot;年&quot;mm&quot;月&quot;dd&quot;日&quot;"/>
    <numFmt numFmtId="180" formatCode="yy&quot;年&quot;mm&quot;月&quot;dd&quot;日&quot;"/>
    <numFmt numFmtId="181" formatCode="yy/mm/dd"/>
    <numFmt numFmtId="182" formatCode="&quot;第&quot;0&quot;期&quot;"/>
    <numFmt numFmtId="183" formatCode="[$-411]ggge&quot;年&quot;m&quot;月&quot;;@"/>
    <numFmt numFmtId="184" formatCode="yyyy&quot;年&quot;m&quot;月&quot;;@"/>
    <numFmt numFmtId="185" formatCode="0.000%"/>
    <numFmt numFmtId="186" formatCode="0\ "/>
    <numFmt numFmtId="187" formatCode="\ @"/>
    <numFmt numFmtId="188" formatCode="#,##0.00&quot;㎡&quot;\ "/>
    <numFmt numFmtId="189" formatCode="#,##0.0_);\(#,##0.0\)"/>
    <numFmt numFmtId="190" formatCode="&quot;¥&quot;_(#,##0.00_);&quot;¥&quot;\(#,##0.00\)"/>
    <numFmt numFmtId="191" formatCode="#,##0.0_)\x;\(#,##0.0\)\x"/>
    <numFmt numFmtId="192" formatCode="#,##0.0_)_x;\(#,##0.0\)_x"/>
    <numFmt numFmtId="193" formatCode="0.0_)\%;\(0.0\)\%"/>
    <numFmt numFmtId="194" formatCode="#,##0.0_)_%;\(#,##0.0\)_%"/>
    <numFmt numFmtId="195" formatCode="0.00&quot;㎡&quot;"/>
    <numFmt numFmtId="196" formatCode="[$-411]ggge&quot;年&quot;m&quot;月&quot;d&quot;日&quot;;@"/>
    <numFmt numFmtId="197" formatCode="&quot;As of &quot;[$-409]mmmm\ d\,\ yyyy;@"/>
    <numFmt numFmtId="198" formatCode="[$-409]mmmm\ d\,\ yyyy;@"/>
  </numFmts>
  <fonts count="102"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0"/>
      <color indexed="8"/>
      <name val="Arial"/>
      <family val="2"/>
    </font>
    <font>
      <sz val="9"/>
      <name val="Times New Roman"/>
      <family val="1"/>
    </font>
    <font>
      <sz val="8"/>
      <name val="Arial"/>
      <family val="2"/>
    </font>
    <font>
      <b/>
      <sz val="12"/>
      <name val="Arial"/>
      <family val="2"/>
    </font>
    <font>
      <sz val="10"/>
      <name val="Times New Roman"/>
      <family val="1"/>
    </font>
    <font>
      <b/>
      <sz val="10"/>
      <name val="Times New Roman"/>
      <family val="1"/>
    </font>
    <font>
      <b/>
      <i/>
      <sz val="16"/>
      <name val="Helv"/>
      <family val="2"/>
    </font>
    <font>
      <sz val="10"/>
      <name val="Arial"/>
      <family val="2"/>
    </font>
    <font>
      <sz val="8"/>
      <color indexed="16"/>
      <name val="Century Schoolbook"/>
      <family val="1"/>
    </font>
    <font>
      <b/>
      <i/>
      <sz val="10"/>
      <name val="Times New Roman"/>
      <family val="1"/>
    </font>
    <font>
      <b/>
      <sz val="9"/>
      <name val="Times New Roman"/>
      <family val="1"/>
    </font>
    <font>
      <b/>
      <sz val="10"/>
      <name val="Arial"/>
      <family val="2"/>
    </font>
    <font>
      <b/>
      <sz val="9"/>
      <name val="Arial"/>
      <family val="2"/>
    </font>
    <font>
      <sz val="11"/>
      <color theme="1"/>
      <name val="游ゴシック"/>
      <family val="3"/>
      <charset val="128"/>
      <scheme val="minor"/>
    </font>
    <font>
      <sz val="11"/>
      <color indexed="8"/>
      <name val="ＭＳ Ｐゴシック"/>
      <family val="3"/>
      <charset val="128"/>
    </font>
    <font>
      <sz val="8"/>
      <name val="Times New Roman"/>
      <family val="1"/>
    </font>
    <font>
      <b/>
      <sz val="8"/>
      <name val="Arial"/>
      <family val="2"/>
    </font>
    <font>
      <sz val="12"/>
      <color indexed="9"/>
      <name val="ＭＳ 明朝"/>
      <family val="1"/>
      <charset val="128"/>
    </font>
    <font>
      <sz val="10"/>
      <color indexed="9"/>
      <name val="ＭＳ 明朝"/>
      <family val="1"/>
      <charset val="128"/>
    </font>
    <font>
      <sz val="10"/>
      <name val="ＭＳ 明朝"/>
      <family val="1"/>
      <charset val="128"/>
    </font>
    <font>
      <sz val="10"/>
      <color indexed="10"/>
      <name val="ＭＳ 明朝"/>
      <family val="1"/>
      <charset val="128"/>
    </font>
    <font>
      <sz val="10"/>
      <color indexed="18"/>
      <name val="ＭＳ 明朝"/>
      <family val="1"/>
      <charset val="128"/>
    </font>
    <font>
      <sz val="12"/>
      <color theme="1"/>
      <name val="Arial"/>
      <family val="2"/>
      <charset val="128"/>
    </font>
    <font>
      <sz val="10"/>
      <name val="ＭＳ Ｐゴシック"/>
      <family val="3"/>
      <charset val="128"/>
    </font>
    <font>
      <sz val="10"/>
      <color theme="1"/>
      <name val="游ゴシック"/>
      <family val="2"/>
      <charset val="128"/>
      <scheme val="minor"/>
    </font>
    <font>
      <sz val="6"/>
      <name val="游ゴシック"/>
      <family val="2"/>
      <charset val="128"/>
      <scheme val="minor"/>
    </font>
    <font>
      <sz val="9"/>
      <color indexed="8"/>
      <name val="ＭＳ Ｐゴシック"/>
      <family val="3"/>
      <charset val="128"/>
    </font>
    <font>
      <u/>
      <sz val="11"/>
      <color indexed="12"/>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indexed="8"/>
      <name val="ＭＳ Ｐゴシック"/>
      <family val="3"/>
      <charset val="128"/>
    </font>
    <font>
      <sz val="10"/>
      <color indexed="9"/>
      <name val="ＭＳ Ｐゴシック"/>
      <family val="3"/>
      <charset val="128"/>
    </font>
    <font>
      <b/>
      <sz val="10"/>
      <color indexed="9"/>
      <name val="ＭＳ Ｐゴシック"/>
      <family val="3"/>
      <charset val="128"/>
    </font>
    <font>
      <sz val="10"/>
      <color indexed="60"/>
      <name val="ＭＳ Ｐゴシック"/>
      <family val="3"/>
      <charset val="128"/>
    </font>
    <font>
      <sz val="11"/>
      <name val="Arial"/>
      <family val="2"/>
    </font>
    <font>
      <sz val="10"/>
      <color indexed="52"/>
      <name val="ＭＳ Ｐゴシック"/>
      <family val="3"/>
      <charset val="128"/>
    </font>
    <font>
      <sz val="10"/>
      <color indexed="20"/>
      <name val="ＭＳ Ｐゴシック"/>
      <family val="3"/>
      <charset val="128"/>
    </font>
    <font>
      <b/>
      <sz val="10"/>
      <color indexed="52"/>
      <name val="ＭＳ Ｐゴシック"/>
      <family val="3"/>
      <charset val="128"/>
    </font>
    <font>
      <sz val="10"/>
      <color indexed="10"/>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0"/>
      <color indexed="62"/>
      <name val="ＭＳ Ｐゴシック"/>
      <family val="3"/>
      <charset val="128"/>
    </font>
    <font>
      <sz val="10"/>
      <color indexed="17"/>
      <name val="ＭＳ Ｐゴシック"/>
      <family val="3"/>
      <charset val="128"/>
    </font>
    <font>
      <sz val="11"/>
      <color theme="0"/>
      <name val="游ゴシック"/>
      <family val="3"/>
      <charset val="128"/>
      <scheme val="minor"/>
    </font>
    <font>
      <b/>
      <sz val="18"/>
      <color theme="3"/>
      <name val="游ゴシック Light"/>
      <family val="3"/>
      <charset val="128"/>
      <scheme val="major"/>
    </font>
    <font>
      <b/>
      <sz val="11"/>
      <color theme="0"/>
      <name val="游ゴシック"/>
      <family val="3"/>
      <charset val="128"/>
      <scheme val="minor"/>
    </font>
    <font>
      <sz val="11"/>
      <color rgb="FF9C6500"/>
      <name val="游ゴシック"/>
      <family val="3"/>
      <charset val="128"/>
      <scheme val="minor"/>
    </font>
    <font>
      <sz val="11"/>
      <color theme="1"/>
      <name val="ＭＳ Ｐゴシック"/>
      <family val="3"/>
      <charset val="128"/>
    </font>
    <font>
      <sz val="11"/>
      <color rgb="FFFA7D00"/>
      <name val="游ゴシック"/>
      <family val="3"/>
      <charset val="128"/>
      <scheme val="minor"/>
    </font>
    <font>
      <sz val="11"/>
      <color rgb="FF9C0006"/>
      <name val="游ゴシック"/>
      <family val="3"/>
      <charset val="128"/>
      <scheme val="minor"/>
    </font>
    <font>
      <b/>
      <sz val="11"/>
      <color rgb="FFFA7D00"/>
      <name val="游ゴシック"/>
      <family val="3"/>
      <charset val="128"/>
      <scheme val="minor"/>
    </font>
    <font>
      <sz val="11"/>
      <color rgb="FFFF0000"/>
      <name val="游ゴシック"/>
      <family val="3"/>
      <charset val="128"/>
      <scheme val="minor"/>
    </font>
    <font>
      <b/>
      <sz val="15"/>
      <color theme="3"/>
      <name val="游ゴシック"/>
      <family val="3"/>
      <charset val="128"/>
      <scheme val="minor"/>
    </font>
    <font>
      <b/>
      <sz val="13"/>
      <color theme="3"/>
      <name val="游ゴシック"/>
      <family val="3"/>
      <charset val="128"/>
      <scheme val="minor"/>
    </font>
    <font>
      <b/>
      <sz val="11"/>
      <color theme="3"/>
      <name val="游ゴシック"/>
      <family val="3"/>
      <charset val="128"/>
      <scheme val="minor"/>
    </font>
    <font>
      <b/>
      <sz val="11"/>
      <color theme="1"/>
      <name val="游ゴシック"/>
      <family val="3"/>
      <charset val="128"/>
      <scheme val="minor"/>
    </font>
    <font>
      <b/>
      <sz val="11"/>
      <color rgb="FF3F3F3F"/>
      <name val="游ゴシック"/>
      <family val="3"/>
      <charset val="128"/>
      <scheme val="minor"/>
    </font>
    <font>
      <i/>
      <sz val="11"/>
      <color rgb="FF7F7F7F"/>
      <name val="游ゴシック"/>
      <family val="3"/>
      <charset val="128"/>
      <scheme val="minor"/>
    </font>
    <font>
      <sz val="11"/>
      <color rgb="FF3F3F76"/>
      <name val="游ゴシック"/>
      <family val="3"/>
      <charset val="128"/>
      <scheme val="minor"/>
    </font>
    <font>
      <sz val="11"/>
      <color rgb="FF006100"/>
      <name val="游ゴシック"/>
      <family val="3"/>
      <charset val="128"/>
      <scheme val="minor"/>
    </font>
    <font>
      <b/>
      <sz val="11"/>
      <color theme="1"/>
      <name val="ＭＳ Ｐゴシック"/>
      <family val="3"/>
      <charset val="128"/>
    </font>
    <font>
      <sz val="10"/>
      <color theme="1"/>
      <name val="ＭＳ Ｐゴシック"/>
      <family val="3"/>
      <charset val="128"/>
    </font>
    <font>
      <sz val="10"/>
      <color theme="1"/>
      <name val="Times New Roman"/>
      <family val="1"/>
    </font>
    <font>
      <sz val="10"/>
      <color theme="1"/>
      <name val="ＭＳ Ｐ明朝"/>
      <family val="1"/>
      <charset val="128"/>
    </font>
    <font>
      <b/>
      <sz val="10"/>
      <color theme="1"/>
      <name val="Times New Roman"/>
      <family val="1"/>
    </font>
    <font>
      <sz val="9"/>
      <color indexed="8"/>
      <name val="Times New Roman"/>
      <family val="1"/>
    </font>
    <font>
      <b/>
      <sz val="9"/>
      <color indexed="8"/>
      <name val="Times New Roman"/>
      <family val="1"/>
    </font>
    <font>
      <sz val="10"/>
      <color indexed="60"/>
      <name val="Times New Roman"/>
      <family val="1"/>
    </font>
    <font>
      <sz val="10"/>
      <name val="Times New Roman"/>
      <family val="3"/>
    </font>
    <font>
      <b/>
      <sz val="9"/>
      <color rgb="FF000000"/>
      <name val="Times New Roman"/>
      <family val="3"/>
    </font>
    <font>
      <sz val="10"/>
      <color theme="1"/>
      <name val="Times New Roman"/>
      <family val="3"/>
    </font>
    <font>
      <sz val="9"/>
      <color rgb="FF000000"/>
      <name val="Times New Roman"/>
      <family val="3"/>
    </font>
    <font>
      <sz val="9"/>
      <color indexed="8"/>
      <name val="Times New Roman"/>
      <family val="3"/>
      <charset val="128"/>
    </font>
    <font>
      <sz val="10"/>
      <color theme="1"/>
      <name val="Segoe UI Symbol"/>
      <family val="3"/>
    </font>
    <font>
      <sz val="10"/>
      <name val="Times New Roman"/>
      <family val="3"/>
      <charset val="128"/>
    </font>
    <font>
      <sz val="6"/>
      <name val="Times New Roman"/>
      <family val="3"/>
      <charset val="128"/>
    </font>
    <font>
      <sz val="6"/>
      <name val="Times New Roman"/>
      <family val="1"/>
    </font>
    <font>
      <sz val="6"/>
      <name val="Segoe UI Symbol"/>
      <family val="3"/>
    </font>
    <font>
      <sz val="11"/>
      <color theme="1"/>
      <name val="Calibri"/>
      <family val="2"/>
    </font>
    <font>
      <sz val="11"/>
      <color theme="1"/>
      <name val="Calibri"/>
      <family val="3"/>
    </font>
    <font>
      <sz val="10"/>
      <color rgb="FF404040"/>
      <name val="Arial"/>
      <family val="2"/>
    </font>
    <font>
      <b/>
      <sz val="11"/>
      <color theme="1"/>
      <name val="Calibri"/>
      <family val="3"/>
    </font>
    <font>
      <b/>
      <sz val="11"/>
      <color theme="1"/>
      <name val="Calibri"/>
      <family val="3"/>
      <charset val="128"/>
    </font>
  </fonts>
  <fills count="63">
    <fill>
      <patternFill patternType="none"/>
    </fill>
    <fill>
      <patternFill patternType="gray125"/>
    </fill>
    <fill>
      <patternFill patternType="solid">
        <fgColor indexed="26"/>
        <bgColor indexed="64"/>
      </patternFill>
    </fill>
    <fill>
      <patternFill patternType="solid">
        <fgColor indexed="22"/>
        <bgColor indexed="64"/>
      </patternFill>
    </fill>
    <fill>
      <patternFill patternType="solid">
        <fgColor indexed="17"/>
      </patternFill>
    </fill>
    <fill>
      <patternFill patternType="solid">
        <fgColor indexed="18"/>
      </patternFill>
    </fill>
    <fill>
      <patternFill patternType="solid">
        <fgColor indexed="21"/>
      </patternFill>
    </fill>
    <fill>
      <patternFill patternType="solid">
        <fgColor indexed="11"/>
      </patternFill>
    </fill>
    <fill>
      <patternFill patternType="solid">
        <fgColor indexed="8"/>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9" tint="0.59999389629810485"/>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rgb="FF808080"/>
      </left>
      <right/>
      <top/>
      <bottom style="thin">
        <color indexed="23"/>
      </bottom>
      <diagonal/>
    </border>
    <border>
      <left style="thin">
        <color rgb="FF808080"/>
      </left>
      <right style="thin">
        <color indexed="23"/>
      </right>
      <top style="thin">
        <color indexed="23"/>
      </top>
      <bottom style="thin">
        <color indexed="23"/>
      </bottom>
      <diagonal/>
    </border>
    <border>
      <left style="thin">
        <color indexed="23"/>
      </left>
      <right style="thin">
        <color indexed="23"/>
      </right>
      <top style="thin">
        <color indexed="23"/>
      </top>
      <bottom style="thin">
        <color indexed="23"/>
      </bottom>
      <diagonal/>
    </border>
    <border>
      <left/>
      <right style="thin">
        <color indexed="23"/>
      </right>
      <top style="thin">
        <color indexed="23"/>
      </top>
      <bottom style="thin">
        <color indexed="23"/>
      </bottom>
      <diagonal/>
    </border>
    <border>
      <left/>
      <right style="thin">
        <color indexed="64"/>
      </right>
      <top/>
      <bottom style="thin">
        <color indexed="64"/>
      </bottom>
      <diagonal/>
    </border>
    <border>
      <left style="thin">
        <color indexed="64"/>
      </left>
      <right style="thin">
        <color indexed="64"/>
      </right>
      <top/>
      <bottom/>
      <diagonal/>
    </border>
    <border>
      <left style="thin">
        <color indexed="23"/>
      </left>
      <right/>
      <top style="thin">
        <color indexed="23"/>
      </top>
      <bottom style="thin">
        <color indexed="2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auto="1"/>
      </bottom>
      <diagonal/>
    </border>
    <border>
      <left/>
      <right style="thin">
        <color indexed="64"/>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48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xf numFmtId="38" fontId="2" fillId="0" borderId="0" applyFont="0" applyFill="0" applyBorder="0" applyAlignment="0" applyProtection="0"/>
    <xf numFmtId="6" fontId="2" fillId="0" borderId="0" applyFont="0" applyFill="0" applyBorder="0" applyAlignment="0" applyProtection="0"/>
    <xf numFmtId="0" fontId="2" fillId="0" borderId="0"/>
    <xf numFmtId="0" fontId="2"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177" fontId="4" fillId="0" borderId="0" applyFill="0" applyBorder="0" applyAlignment="0"/>
    <xf numFmtId="0" fontId="5" fillId="0" borderId="0">
      <alignment horizontal="left"/>
    </xf>
    <xf numFmtId="38" fontId="6" fillId="3" borderId="0" applyNumberFormat="0" applyBorder="0" applyAlignment="0" applyProtection="0"/>
    <xf numFmtId="0" fontId="7" fillId="0" borderId="6" applyNumberFormat="0" applyAlignment="0" applyProtection="0">
      <alignment horizontal="left" vertical="center"/>
    </xf>
    <xf numFmtId="0" fontId="7" fillId="0" borderId="3">
      <alignment horizontal="left" vertical="center"/>
    </xf>
    <xf numFmtId="10" fontId="6" fillId="2" borderId="1" applyNumberFormat="0" applyBorder="0" applyAlignment="0" applyProtection="0"/>
    <xf numFmtId="38" fontId="8" fillId="0" borderId="0"/>
    <xf numFmtId="38" fontId="9" fillId="1" borderId="4"/>
    <xf numFmtId="178" fontId="10" fillId="0" borderId="0"/>
    <xf numFmtId="0" fontId="11" fillId="0" borderId="0"/>
    <xf numFmtId="0" fontId="11" fillId="0" borderId="0"/>
    <xf numFmtId="10" fontId="11" fillId="0" borderId="0" applyFont="0" applyFill="0" applyBorder="0" applyAlignment="0" applyProtection="0"/>
    <xf numFmtId="4" fontId="5" fillId="0" borderId="0">
      <alignment horizontal="right"/>
    </xf>
    <xf numFmtId="4" fontId="12" fillId="0" borderId="0">
      <alignment horizontal="right"/>
    </xf>
    <xf numFmtId="0" fontId="13" fillId="0" borderId="0">
      <alignment horizontal="left"/>
    </xf>
    <xf numFmtId="38" fontId="8" fillId="0" borderId="5"/>
    <xf numFmtId="0" fontId="14" fillId="0" borderId="0">
      <alignment horizontal="center"/>
    </xf>
    <xf numFmtId="0" fontId="15" fillId="3" borderId="0">
      <alignment horizont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7" fillId="0" borderId="0">
      <alignment vertical="center"/>
    </xf>
    <xf numFmtId="38" fontId="18" fillId="0" borderId="0" applyFont="0" applyFill="0" applyBorder="0" applyAlignment="0" applyProtection="0">
      <alignment vertical="center"/>
    </xf>
    <xf numFmtId="9" fontId="18"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38" fontId="2" fillId="0" borderId="0" applyFont="0" applyFill="0" applyBorder="0" applyAlignment="0" applyProtection="0">
      <alignment vertical="center"/>
    </xf>
    <xf numFmtId="0" fontId="1"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0" fontId="6" fillId="0" borderId="0" applyFill="0" applyBorder="0" applyAlignment="0" applyProtection="0"/>
    <xf numFmtId="9" fontId="11" fillId="0" borderId="0" applyFont="0" applyFill="0" applyBorder="0" applyAlignment="0" applyProtection="0"/>
    <xf numFmtId="176" fontId="11" fillId="0" borderId="0" applyFont="0" applyFill="0" applyBorder="0" applyAlignment="0" applyProtection="0"/>
    <xf numFmtId="0" fontId="19" fillId="0" borderId="0" applyFill="0" applyBorder="0" applyProtection="0">
      <alignment horizontal="left"/>
    </xf>
    <xf numFmtId="0" fontId="20" fillId="0" borderId="0" applyBorder="0" applyProtection="0">
      <alignment horizontal="left"/>
    </xf>
    <xf numFmtId="0" fontId="16" fillId="0" borderId="0" applyFill="0" applyBorder="0" applyProtection="0">
      <alignment horizontal="left"/>
    </xf>
    <xf numFmtId="0" fontId="6" fillId="0" borderId="2" applyFill="0" applyBorder="0" applyProtection="0">
      <alignment horizontal="left" vertical="top"/>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9" fontId="2" fillId="0" borderId="0" applyFont="0" applyFill="0" applyBorder="0" applyAlignment="0" applyProtection="0"/>
    <xf numFmtId="0" fontId="2"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6"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7" fillId="0" borderId="0" applyFont="0" applyFill="0" applyBorder="0" applyAlignment="0" applyProtection="0">
      <alignment vertical="center"/>
    </xf>
    <xf numFmtId="0" fontId="21" fillId="4" borderId="0" applyNumberFormat="0" applyBorder="0" applyProtection="0">
      <alignment horizontal="distributed" vertical="center"/>
    </xf>
    <xf numFmtId="0" fontId="22" fillId="5" borderId="0" applyNumberFormat="0" applyBorder="0" applyProtection="0">
      <alignment horizontal="distributed" vertical="center"/>
    </xf>
    <xf numFmtId="0" fontId="22" fillId="6" borderId="0" applyNumberFormat="0" applyBorder="0" applyProtection="0">
      <alignment horizontal="distributed" vertical="center"/>
    </xf>
    <xf numFmtId="0" fontId="23" fillId="7" borderId="0" applyNumberFormat="0" applyFont="0" applyBorder="0" applyProtection="0">
      <alignment horizontal="distributed" vertical="center"/>
    </xf>
    <xf numFmtId="0" fontId="22" fillId="8" borderId="0" applyNumberFormat="0" applyBorder="0" applyAlignment="0" applyProtection="0"/>
    <xf numFmtId="0" fontId="24" fillId="0" borderId="0" applyNumberFormat="0" applyFill="0" applyBorder="0" applyAlignment="0" applyProtection="0"/>
    <xf numFmtId="179" fontId="23" fillId="0" borderId="0" applyFont="0" applyFill="0" applyBorder="0" applyProtection="0">
      <alignment horizontal="center" vertical="center"/>
    </xf>
    <xf numFmtId="180" fontId="23" fillId="0" borderId="0" applyFont="0" applyFill="0" applyBorder="0" applyProtection="0">
      <alignment horizontal="center" vertical="center"/>
    </xf>
    <xf numFmtId="181" fontId="23" fillId="0" borderId="0" applyFont="0" applyFill="0" applyBorder="0" applyProtection="0">
      <alignment horizontal="center" vertical="center"/>
    </xf>
    <xf numFmtId="0" fontId="25" fillId="0" borderId="0" applyNumberFormat="0" applyFill="0" applyBorder="0" applyAlignment="0">
      <protection locked="0"/>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26" fillId="0" borderId="0">
      <alignment vertical="center"/>
    </xf>
    <xf numFmtId="38" fontId="1" fillId="0" borderId="0" applyFont="0" applyFill="0" applyBorder="0" applyAlignment="0" applyProtection="0">
      <alignment vertical="center"/>
    </xf>
    <xf numFmtId="9" fontId="26" fillId="0" borderId="0" applyFont="0" applyFill="0" applyBorder="0" applyAlignment="0" applyProtection="0">
      <alignment vertical="center"/>
    </xf>
    <xf numFmtId="38" fontId="26"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0" fontId="27" fillId="0" borderId="0"/>
    <xf numFmtId="38" fontId="27" fillId="0" borderId="0" applyFont="0" applyFill="0" applyBorder="0" applyAlignment="0" applyProtection="0"/>
    <xf numFmtId="0" fontId="1" fillId="0" borderId="0">
      <alignment vertical="center"/>
    </xf>
    <xf numFmtId="38" fontId="17"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26"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26" fillId="0" borderId="0" applyFont="0" applyFill="0" applyBorder="0" applyAlignment="0" applyProtection="0">
      <alignment vertical="center"/>
    </xf>
    <xf numFmtId="0" fontId="26"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28"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8"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183" fontId="2" fillId="0" borderId="0">
      <alignment vertical="center"/>
    </xf>
    <xf numFmtId="38" fontId="18" fillId="0" borderId="0" applyFont="0" applyFill="0" applyBorder="0" applyAlignment="0" applyProtection="0">
      <alignment vertical="center"/>
    </xf>
    <xf numFmtId="189" fontId="2" fillId="0" borderId="0" applyFont="0" applyFill="0" applyBorder="0" applyAlignment="0" applyProtection="0"/>
    <xf numFmtId="190" fontId="2" fillId="0" borderId="0" applyFont="0" applyFill="0" applyBorder="0" applyAlignment="0" applyProtection="0"/>
    <xf numFmtId="39" fontId="2" fillId="0" borderId="0" applyFont="0" applyFill="0" applyBorder="0" applyAlignment="0" applyProtection="0"/>
    <xf numFmtId="191" fontId="2" fillId="0" borderId="0" applyFont="0" applyFill="0" applyBorder="0" applyAlignment="0" applyProtection="0"/>
    <xf numFmtId="192" fontId="2" fillId="0" borderId="0" applyFont="0" applyFill="0" applyBorder="0" applyAlignment="0" applyProtection="0"/>
    <xf numFmtId="193" fontId="2" fillId="0" borderId="0" applyFont="0" applyFill="0" applyBorder="0" applyAlignment="0" applyProtection="0"/>
    <xf numFmtId="194" fontId="2" fillId="0" borderId="0" applyFont="0" applyFill="0" applyBorder="0" applyAlignment="0" applyProtection="0"/>
    <xf numFmtId="0" fontId="17" fillId="18" borderId="0" applyNumberFormat="0" applyBorder="0" applyAlignment="0" applyProtection="0">
      <alignment vertical="center"/>
    </xf>
    <xf numFmtId="0" fontId="48" fillId="41" borderId="0" applyNumberFormat="0" applyBorder="0" applyAlignment="0" applyProtection="0">
      <alignment vertical="center"/>
    </xf>
    <xf numFmtId="0" fontId="18" fillId="41" borderId="0" applyNumberFormat="0" applyBorder="0" applyAlignment="0" applyProtection="0">
      <alignment vertical="center"/>
    </xf>
    <xf numFmtId="0" fontId="17" fillId="22" borderId="0" applyNumberFormat="0" applyBorder="0" applyAlignment="0" applyProtection="0">
      <alignment vertical="center"/>
    </xf>
    <xf numFmtId="0" fontId="48" fillId="42" borderId="0" applyNumberFormat="0" applyBorder="0" applyAlignment="0" applyProtection="0">
      <alignment vertical="center"/>
    </xf>
    <xf numFmtId="0" fontId="18" fillId="42" borderId="0" applyNumberFormat="0" applyBorder="0" applyAlignment="0" applyProtection="0">
      <alignment vertical="center"/>
    </xf>
    <xf numFmtId="0" fontId="17" fillId="26" borderId="0" applyNumberFormat="0" applyBorder="0" applyAlignment="0" applyProtection="0">
      <alignment vertical="center"/>
    </xf>
    <xf numFmtId="0" fontId="48" fillId="43" borderId="0" applyNumberFormat="0" applyBorder="0" applyAlignment="0" applyProtection="0">
      <alignment vertical="center"/>
    </xf>
    <xf numFmtId="0" fontId="18" fillId="43" borderId="0" applyNumberFormat="0" applyBorder="0" applyAlignment="0" applyProtection="0">
      <alignment vertical="center"/>
    </xf>
    <xf numFmtId="0" fontId="17" fillId="30" borderId="0" applyNumberFormat="0" applyBorder="0" applyAlignment="0" applyProtection="0">
      <alignment vertical="center"/>
    </xf>
    <xf numFmtId="0" fontId="48" fillId="44" borderId="0" applyNumberFormat="0" applyBorder="0" applyAlignment="0" applyProtection="0">
      <alignment vertical="center"/>
    </xf>
    <xf numFmtId="0" fontId="18" fillId="44" borderId="0" applyNumberFormat="0" applyBorder="0" applyAlignment="0" applyProtection="0">
      <alignment vertical="center"/>
    </xf>
    <xf numFmtId="0" fontId="17" fillId="34" borderId="0" applyNumberFormat="0" applyBorder="0" applyAlignment="0" applyProtection="0">
      <alignment vertical="center"/>
    </xf>
    <xf numFmtId="0" fontId="48" fillId="45" borderId="0" applyNumberFormat="0" applyBorder="0" applyAlignment="0" applyProtection="0">
      <alignment vertical="center"/>
    </xf>
    <xf numFmtId="0" fontId="18" fillId="45" borderId="0" applyNumberFormat="0" applyBorder="0" applyAlignment="0" applyProtection="0">
      <alignment vertical="center"/>
    </xf>
    <xf numFmtId="0" fontId="17" fillId="38" borderId="0" applyNumberFormat="0" applyBorder="0" applyAlignment="0" applyProtection="0">
      <alignment vertical="center"/>
    </xf>
    <xf numFmtId="0" fontId="48" fillId="46" borderId="0" applyNumberFormat="0" applyBorder="0" applyAlignment="0" applyProtection="0">
      <alignment vertical="center"/>
    </xf>
    <xf numFmtId="0" fontId="18" fillId="46" borderId="0" applyNumberFormat="0" applyBorder="0" applyAlignment="0" applyProtection="0">
      <alignment vertical="center"/>
    </xf>
    <xf numFmtId="0" fontId="17" fillId="19" borderId="0" applyNumberFormat="0" applyBorder="0" applyAlignment="0" applyProtection="0">
      <alignment vertical="center"/>
    </xf>
    <xf numFmtId="0" fontId="48" fillId="47" borderId="0" applyNumberFormat="0" applyBorder="0" applyAlignment="0" applyProtection="0">
      <alignment vertical="center"/>
    </xf>
    <xf numFmtId="0" fontId="18" fillId="47" borderId="0" applyNumberFormat="0" applyBorder="0" applyAlignment="0" applyProtection="0">
      <alignment vertical="center"/>
    </xf>
    <xf numFmtId="0" fontId="17" fillId="23" borderId="0" applyNumberFormat="0" applyBorder="0" applyAlignment="0" applyProtection="0">
      <alignment vertical="center"/>
    </xf>
    <xf numFmtId="0" fontId="48" fillId="48" borderId="0" applyNumberFormat="0" applyBorder="0" applyAlignment="0" applyProtection="0">
      <alignment vertical="center"/>
    </xf>
    <xf numFmtId="0" fontId="18" fillId="48" borderId="0" applyNumberFormat="0" applyBorder="0" applyAlignment="0" applyProtection="0">
      <alignment vertical="center"/>
    </xf>
    <xf numFmtId="0" fontId="17" fillId="27" borderId="0" applyNumberFormat="0" applyBorder="0" applyAlignment="0" applyProtection="0">
      <alignment vertical="center"/>
    </xf>
    <xf numFmtId="0" fontId="48" fillId="7" borderId="0" applyNumberFormat="0" applyBorder="0" applyAlignment="0" applyProtection="0">
      <alignment vertical="center"/>
    </xf>
    <xf numFmtId="0" fontId="18" fillId="7" borderId="0" applyNumberFormat="0" applyBorder="0" applyAlignment="0" applyProtection="0">
      <alignment vertical="center"/>
    </xf>
    <xf numFmtId="0" fontId="17" fillId="31" borderId="0" applyNumberFormat="0" applyBorder="0" applyAlignment="0" applyProtection="0">
      <alignment vertical="center"/>
    </xf>
    <xf numFmtId="0" fontId="48" fillId="44" borderId="0" applyNumberFormat="0" applyBorder="0" applyAlignment="0" applyProtection="0">
      <alignment vertical="center"/>
    </xf>
    <xf numFmtId="0" fontId="18" fillId="44" borderId="0" applyNumberFormat="0" applyBorder="0" applyAlignment="0" applyProtection="0">
      <alignment vertical="center"/>
    </xf>
    <xf numFmtId="0" fontId="17" fillId="35" borderId="0" applyNumberFormat="0" applyBorder="0" applyAlignment="0" applyProtection="0">
      <alignment vertical="center"/>
    </xf>
    <xf numFmtId="0" fontId="48" fillId="47" borderId="0" applyNumberFormat="0" applyBorder="0" applyAlignment="0" applyProtection="0">
      <alignment vertical="center"/>
    </xf>
    <xf numFmtId="0" fontId="18" fillId="47" borderId="0" applyNumberFormat="0" applyBorder="0" applyAlignment="0" applyProtection="0">
      <alignment vertical="center"/>
    </xf>
    <xf numFmtId="0" fontId="17" fillId="39" borderId="0" applyNumberFormat="0" applyBorder="0" applyAlignment="0" applyProtection="0">
      <alignment vertical="center"/>
    </xf>
    <xf numFmtId="0" fontId="48" fillId="49" borderId="0" applyNumberFormat="0" applyBorder="0" applyAlignment="0" applyProtection="0">
      <alignment vertical="center"/>
    </xf>
    <xf numFmtId="0" fontId="18" fillId="49" borderId="0" applyNumberFormat="0" applyBorder="0" applyAlignment="0" applyProtection="0">
      <alignment vertical="center"/>
    </xf>
    <xf numFmtId="0" fontId="62" fillId="20" borderId="0" applyNumberFormat="0" applyBorder="0" applyAlignment="0" applyProtection="0">
      <alignment vertical="center"/>
    </xf>
    <xf numFmtId="0" fontId="49" fillId="50" borderId="0" applyNumberFormat="0" applyBorder="0" applyAlignment="0" applyProtection="0">
      <alignment vertical="center"/>
    </xf>
    <xf numFmtId="0" fontId="32" fillId="50" borderId="0" applyNumberFormat="0" applyBorder="0" applyAlignment="0" applyProtection="0">
      <alignment vertical="center"/>
    </xf>
    <xf numFmtId="0" fontId="62" fillId="24" borderId="0" applyNumberFormat="0" applyBorder="0" applyAlignment="0" applyProtection="0">
      <alignment vertical="center"/>
    </xf>
    <xf numFmtId="0" fontId="49" fillId="48" borderId="0" applyNumberFormat="0" applyBorder="0" applyAlignment="0" applyProtection="0">
      <alignment vertical="center"/>
    </xf>
    <xf numFmtId="0" fontId="32" fillId="48" borderId="0" applyNumberFormat="0" applyBorder="0" applyAlignment="0" applyProtection="0">
      <alignment vertical="center"/>
    </xf>
    <xf numFmtId="0" fontId="62" fillId="28" borderId="0" applyNumberFormat="0" applyBorder="0" applyAlignment="0" applyProtection="0">
      <alignment vertical="center"/>
    </xf>
    <xf numFmtId="0" fontId="49" fillId="7" borderId="0" applyNumberFormat="0" applyBorder="0" applyAlignment="0" applyProtection="0">
      <alignment vertical="center"/>
    </xf>
    <xf numFmtId="0" fontId="32" fillId="7" borderId="0" applyNumberFormat="0" applyBorder="0" applyAlignment="0" applyProtection="0">
      <alignment vertical="center"/>
    </xf>
    <xf numFmtId="0" fontId="62" fillId="32" borderId="0" applyNumberFormat="0" applyBorder="0" applyAlignment="0" applyProtection="0">
      <alignment vertical="center"/>
    </xf>
    <xf numFmtId="0" fontId="49" fillId="51" borderId="0" applyNumberFormat="0" applyBorder="0" applyAlignment="0" applyProtection="0">
      <alignment vertical="center"/>
    </xf>
    <xf numFmtId="0" fontId="32" fillId="51" borderId="0" applyNumberFormat="0" applyBorder="0" applyAlignment="0" applyProtection="0">
      <alignment vertical="center"/>
    </xf>
    <xf numFmtId="0" fontId="62" fillId="36" borderId="0" applyNumberFormat="0" applyBorder="0" applyAlignment="0" applyProtection="0">
      <alignment vertical="center"/>
    </xf>
    <xf numFmtId="0" fontId="49" fillId="52" borderId="0" applyNumberFormat="0" applyBorder="0" applyAlignment="0" applyProtection="0">
      <alignment vertical="center"/>
    </xf>
    <xf numFmtId="0" fontId="32" fillId="52" borderId="0" applyNumberFormat="0" applyBorder="0" applyAlignment="0" applyProtection="0">
      <alignment vertical="center"/>
    </xf>
    <xf numFmtId="0" fontId="62" fillId="40" borderId="0" applyNumberFormat="0" applyBorder="0" applyAlignment="0" applyProtection="0">
      <alignment vertical="center"/>
    </xf>
    <xf numFmtId="0" fontId="49" fillId="53" borderId="0" applyNumberFormat="0" applyBorder="0" applyAlignment="0" applyProtection="0">
      <alignment vertical="center"/>
    </xf>
    <xf numFmtId="0" fontId="32" fillId="53" borderId="0" applyNumberFormat="0" applyBorder="0" applyAlignment="0" applyProtection="0">
      <alignment vertical="center"/>
    </xf>
    <xf numFmtId="0" fontId="62" fillId="17" borderId="0" applyNumberFormat="0" applyBorder="0" applyAlignment="0" applyProtection="0">
      <alignment vertical="center"/>
    </xf>
    <xf numFmtId="0" fontId="49" fillId="54" borderId="0" applyNumberFormat="0" applyBorder="0" applyAlignment="0" applyProtection="0">
      <alignment vertical="center"/>
    </xf>
    <xf numFmtId="0" fontId="32" fillId="54" borderId="0" applyNumberFormat="0" applyBorder="0" applyAlignment="0" applyProtection="0">
      <alignment vertical="center"/>
    </xf>
    <xf numFmtId="0" fontId="62" fillId="21" borderId="0" applyNumberFormat="0" applyBorder="0" applyAlignment="0" applyProtection="0">
      <alignment vertical="center"/>
    </xf>
    <xf numFmtId="0" fontId="49" fillId="55" borderId="0" applyNumberFormat="0" applyBorder="0" applyAlignment="0" applyProtection="0">
      <alignment vertical="center"/>
    </xf>
    <xf numFmtId="0" fontId="32" fillId="55" borderId="0" applyNumberFormat="0" applyBorder="0" applyAlignment="0" applyProtection="0">
      <alignment vertical="center"/>
    </xf>
    <xf numFmtId="0" fontId="62" fillId="25" borderId="0" applyNumberFormat="0" applyBorder="0" applyAlignment="0" applyProtection="0">
      <alignment vertical="center"/>
    </xf>
    <xf numFmtId="0" fontId="49" fillId="56" borderId="0" applyNumberFormat="0" applyBorder="0" applyAlignment="0" applyProtection="0">
      <alignment vertical="center"/>
    </xf>
    <xf numFmtId="0" fontId="32" fillId="56" borderId="0" applyNumberFormat="0" applyBorder="0" applyAlignment="0" applyProtection="0">
      <alignment vertical="center"/>
    </xf>
    <xf numFmtId="0" fontId="62" fillId="29" borderId="0" applyNumberFormat="0" applyBorder="0" applyAlignment="0" applyProtection="0">
      <alignment vertical="center"/>
    </xf>
    <xf numFmtId="0" fontId="49" fillId="51" borderId="0" applyNumberFormat="0" applyBorder="0" applyAlignment="0" applyProtection="0">
      <alignment vertical="center"/>
    </xf>
    <xf numFmtId="0" fontId="32" fillId="51" borderId="0" applyNumberFormat="0" applyBorder="0" applyAlignment="0" applyProtection="0">
      <alignment vertical="center"/>
    </xf>
    <xf numFmtId="0" fontId="62" fillId="33" borderId="0" applyNumberFormat="0" applyBorder="0" applyAlignment="0" applyProtection="0">
      <alignment vertical="center"/>
    </xf>
    <xf numFmtId="0" fontId="49" fillId="52" borderId="0" applyNumberFormat="0" applyBorder="0" applyAlignment="0" applyProtection="0">
      <alignment vertical="center"/>
    </xf>
    <xf numFmtId="0" fontId="32" fillId="52" borderId="0" applyNumberFormat="0" applyBorder="0" applyAlignment="0" applyProtection="0">
      <alignment vertical="center"/>
    </xf>
    <xf numFmtId="0" fontId="62" fillId="37" borderId="0" applyNumberFormat="0" applyBorder="0" applyAlignment="0" applyProtection="0">
      <alignment vertical="center"/>
    </xf>
    <xf numFmtId="0" fontId="49" fillId="57" borderId="0" applyNumberFormat="0" applyBorder="0" applyAlignment="0" applyProtection="0">
      <alignment vertical="center"/>
    </xf>
    <xf numFmtId="0" fontId="32" fillId="57" borderId="0" applyNumberFormat="0" applyBorder="0" applyAlignment="0" applyProtection="0">
      <alignment vertical="center"/>
    </xf>
    <xf numFmtId="195" fontId="2" fillId="0" borderId="0">
      <alignment vertical="center"/>
    </xf>
    <xf numFmtId="0" fontId="6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64" fillId="15" borderId="25" applyNumberFormat="0" applyAlignment="0" applyProtection="0">
      <alignment vertical="center"/>
    </xf>
    <xf numFmtId="0" fontId="50" fillId="58" borderId="28" applyNumberFormat="0" applyAlignment="0" applyProtection="0">
      <alignment vertical="center"/>
    </xf>
    <xf numFmtId="0" fontId="34" fillId="58" borderId="28" applyNumberFormat="0" applyAlignment="0" applyProtection="0">
      <alignment vertical="center"/>
    </xf>
    <xf numFmtId="0" fontId="65" fillId="12" borderId="0" applyNumberFormat="0" applyBorder="0" applyAlignment="0" applyProtection="0">
      <alignment vertical="center"/>
    </xf>
    <xf numFmtId="0" fontId="51" fillId="59" borderId="0" applyNumberFormat="0" applyBorder="0" applyAlignment="0" applyProtection="0">
      <alignment vertical="center"/>
    </xf>
    <xf numFmtId="0" fontId="35" fillId="59" borderId="0" applyNumberFormat="0" applyBorder="0" applyAlignment="0" applyProtection="0">
      <alignment vertical="center"/>
    </xf>
    <xf numFmtId="9" fontId="18"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xf numFmtId="9" fontId="18" fillId="0" borderId="0" applyFont="0" applyFill="0" applyBorder="0" applyAlignment="0" applyProtection="0">
      <alignment vertical="center"/>
    </xf>
    <xf numFmtId="9" fontId="2" fillId="0" borderId="0" applyFont="0" applyFill="0" applyBorder="0" applyAlignment="0" applyProtection="0">
      <alignment vertical="center"/>
    </xf>
    <xf numFmtId="9" fontId="52" fillId="0" borderId="0" applyFont="0" applyFill="0" applyBorder="0" applyAlignment="0" applyProtection="0">
      <alignment vertical="center"/>
    </xf>
    <xf numFmtId="9" fontId="66" fillId="0" borderId="0" applyFont="0" applyFill="0" applyBorder="0" applyAlignment="0" applyProtection="0">
      <alignment vertical="center"/>
    </xf>
    <xf numFmtId="9" fontId="18"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31" fillId="0" borderId="0" applyNumberFormat="0" applyFill="0" applyBorder="0" applyAlignment="0" applyProtection="0">
      <alignment vertical="top"/>
      <protection locked="0"/>
    </xf>
    <xf numFmtId="0" fontId="17" fillId="16" borderId="26" applyNumberFormat="0" applyFont="0" applyAlignment="0" applyProtection="0">
      <alignment vertical="center"/>
    </xf>
    <xf numFmtId="0" fontId="2" fillId="60" borderId="29" applyNumberFormat="0" applyFont="0" applyAlignment="0" applyProtection="0">
      <alignment vertical="center"/>
    </xf>
    <xf numFmtId="0" fontId="18" fillId="60" borderId="29" applyNumberFormat="0" applyFont="0" applyAlignment="0" applyProtection="0">
      <alignment vertical="center"/>
    </xf>
    <xf numFmtId="0" fontId="67" fillId="0" borderId="24" applyNumberFormat="0" applyFill="0" applyAlignment="0" applyProtection="0">
      <alignment vertical="center"/>
    </xf>
    <xf numFmtId="0" fontId="53" fillId="0" borderId="30" applyNumberFormat="0" applyFill="0" applyAlignment="0" applyProtection="0">
      <alignment vertical="center"/>
    </xf>
    <xf numFmtId="0" fontId="36" fillId="0" borderId="30" applyNumberFormat="0" applyFill="0" applyAlignment="0" applyProtection="0">
      <alignment vertical="center"/>
    </xf>
    <xf numFmtId="0" fontId="68" fillId="11" borderId="0" applyNumberFormat="0" applyBorder="0" applyAlignment="0" applyProtection="0">
      <alignment vertical="center"/>
    </xf>
    <xf numFmtId="0" fontId="54" fillId="42" borderId="0" applyNumberFormat="0" applyBorder="0" applyAlignment="0" applyProtection="0">
      <alignment vertical="center"/>
    </xf>
    <xf numFmtId="0" fontId="37" fillId="42" borderId="0" applyNumberFormat="0" applyBorder="0" applyAlignment="0" applyProtection="0">
      <alignment vertical="center"/>
    </xf>
    <xf numFmtId="0" fontId="69" fillId="14" borderId="22" applyNumberFormat="0" applyAlignment="0" applyProtection="0">
      <alignment vertical="center"/>
    </xf>
    <xf numFmtId="0" fontId="55" fillId="61" borderId="14" applyNumberFormat="0" applyAlignment="0" applyProtection="0">
      <alignment vertical="center"/>
    </xf>
    <xf numFmtId="0" fontId="38" fillId="61" borderId="14" applyNumberFormat="0" applyAlignment="0" applyProtection="0">
      <alignment vertical="center"/>
    </xf>
    <xf numFmtId="0" fontId="70"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39" fillId="0" borderId="0" applyNumberForma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2" fillId="0" borderId="0" applyFont="0" applyFill="0" applyBorder="0" applyAlignment="0" applyProtection="0"/>
    <xf numFmtId="38" fontId="18" fillId="0" borderId="0" applyFont="0" applyFill="0" applyBorder="0" applyAlignment="0" applyProtection="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2"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5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0" fontId="71" fillId="0" borderId="19" applyNumberFormat="0" applyFill="0" applyAlignment="0" applyProtection="0">
      <alignment vertical="center"/>
    </xf>
    <xf numFmtId="0" fontId="40" fillId="0" borderId="31" applyNumberFormat="0" applyFill="0" applyAlignment="0" applyProtection="0">
      <alignment vertical="center"/>
    </xf>
    <xf numFmtId="0" fontId="72" fillId="0" borderId="20" applyNumberFormat="0" applyFill="0" applyAlignment="0" applyProtection="0">
      <alignment vertical="center"/>
    </xf>
    <xf numFmtId="0" fontId="41" fillId="0" borderId="32" applyNumberFormat="0" applyFill="0" applyAlignment="0" applyProtection="0">
      <alignment vertical="center"/>
    </xf>
    <xf numFmtId="0" fontId="73" fillId="0" borderId="21" applyNumberFormat="0" applyFill="0" applyAlignment="0" applyProtection="0">
      <alignment vertical="center"/>
    </xf>
    <xf numFmtId="0" fontId="42" fillId="0" borderId="33" applyNumberFormat="0" applyFill="0" applyAlignment="0" applyProtection="0">
      <alignment vertical="center"/>
    </xf>
    <xf numFmtId="0" fontId="73"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74" fillId="0" borderId="27" applyNumberFormat="0" applyFill="0" applyAlignment="0" applyProtection="0">
      <alignment vertical="center"/>
    </xf>
    <xf numFmtId="0" fontId="57" fillId="0" borderId="34" applyNumberFormat="0" applyFill="0" applyAlignment="0" applyProtection="0">
      <alignment vertical="center"/>
    </xf>
    <xf numFmtId="0" fontId="43" fillId="0" borderId="34" applyNumberFormat="0" applyFill="0" applyAlignment="0" applyProtection="0">
      <alignment vertical="center"/>
    </xf>
    <xf numFmtId="0" fontId="75" fillId="14" borderId="23" applyNumberFormat="0" applyAlignment="0" applyProtection="0">
      <alignment vertical="center"/>
    </xf>
    <xf numFmtId="0" fontId="58" fillId="61" borderId="35" applyNumberFormat="0" applyAlignment="0" applyProtection="0">
      <alignment vertical="center"/>
    </xf>
    <xf numFmtId="0" fontId="44" fillId="61" borderId="35" applyNumberFormat="0" applyAlignment="0" applyProtection="0">
      <alignment vertical="center"/>
    </xf>
    <xf numFmtId="0" fontId="76"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45" fillId="0" borderId="0" applyNumberFormat="0" applyFill="0" applyBorder="0" applyAlignment="0" applyProtection="0">
      <alignment vertical="center"/>
    </xf>
    <xf numFmtId="6" fontId="2" fillId="0" borderId="0" applyFont="0" applyFill="0" applyBorder="0" applyAlignment="0" applyProtection="0">
      <alignment vertical="center"/>
    </xf>
    <xf numFmtId="6" fontId="18" fillId="0" borderId="0" applyFont="0" applyFill="0" applyBorder="0" applyAlignment="0" applyProtection="0">
      <alignment vertical="center"/>
    </xf>
    <xf numFmtId="6" fontId="2" fillId="0" borderId="0" applyFont="0" applyFill="0" applyBorder="0" applyAlignment="0" applyProtection="0">
      <alignment vertical="center"/>
    </xf>
    <xf numFmtId="0" fontId="77" fillId="13" borderId="22" applyNumberFormat="0" applyAlignment="0" applyProtection="0">
      <alignment vertical="center"/>
    </xf>
    <xf numFmtId="0" fontId="60" fillId="46" borderId="14" applyNumberFormat="0" applyAlignment="0" applyProtection="0">
      <alignment vertical="center"/>
    </xf>
    <xf numFmtId="0" fontId="46" fillId="46" borderId="14" applyNumberFormat="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 fillId="0" borderId="0">
      <alignment vertical="center"/>
    </xf>
    <xf numFmtId="0" fontId="18" fillId="0" borderId="0">
      <alignment vertical="center"/>
    </xf>
    <xf numFmtId="0" fontId="17" fillId="0" borderId="0">
      <alignment vertical="center"/>
    </xf>
    <xf numFmtId="0" fontId="18" fillId="0" borderId="0">
      <alignment vertical="center"/>
    </xf>
    <xf numFmtId="0" fontId="2" fillId="0" borderId="0">
      <alignment vertical="center"/>
    </xf>
    <xf numFmtId="0" fontId="2" fillId="0" borderId="0"/>
    <xf numFmtId="0" fontId="2" fillId="0" borderId="0"/>
    <xf numFmtId="0" fontId="2"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7"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8" fillId="0" borderId="0">
      <alignment vertical="center"/>
    </xf>
    <xf numFmtId="0" fontId="17" fillId="0" borderId="0">
      <alignment vertical="center"/>
    </xf>
    <xf numFmtId="0" fontId="18" fillId="0" borderId="0">
      <alignment vertical="center"/>
    </xf>
    <xf numFmtId="0" fontId="2" fillId="0" borderId="0">
      <alignment vertical="center"/>
    </xf>
    <xf numFmtId="0" fontId="17" fillId="0" borderId="0">
      <alignment vertical="center"/>
    </xf>
    <xf numFmtId="0" fontId="66" fillId="0" borderId="0">
      <alignment vertical="center"/>
    </xf>
    <xf numFmtId="0" fontId="66" fillId="0" borderId="0">
      <alignment vertical="center"/>
    </xf>
    <xf numFmtId="0" fontId="2" fillId="0" borderId="0">
      <alignment vertical="center"/>
    </xf>
    <xf numFmtId="0" fontId="52" fillId="0" borderId="0">
      <alignment vertical="center"/>
    </xf>
    <xf numFmtId="0" fontId="17" fillId="0" borderId="0">
      <alignment vertical="center"/>
    </xf>
    <xf numFmtId="0" fontId="17" fillId="0" borderId="0">
      <alignment vertical="center"/>
    </xf>
    <xf numFmtId="0" fontId="78" fillId="10" borderId="0" applyNumberFormat="0" applyBorder="0" applyAlignment="0" applyProtection="0">
      <alignment vertical="center"/>
    </xf>
    <xf numFmtId="0" fontId="61" fillId="43" borderId="0" applyNumberFormat="0" applyBorder="0" applyAlignment="0" applyProtection="0">
      <alignment vertical="center"/>
    </xf>
    <xf numFmtId="0" fontId="47" fillId="43" borderId="0" applyNumberFormat="0" applyBorder="0" applyAlignment="0" applyProtection="0">
      <alignment vertical="center"/>
    </xf>
    <xf numFmtId="196" fontId="2" fillId="0" borderId="0"/>
  </cellStyleXfs>
  <cellXfs count="115">
    <xf numFmtId="0" fontId="0" fillId="0" borderId="0" xfId="0">
      <alignment vertical="center"/>
    </xf>
    <xf numFmtId="0" fontId="81" fillId="0" borderId="48" xfId="0" applyFont="1" applyBorder="1" applyAlignment="1">
      <alignment horizontal="left" vertical="center" indent="1"/>
    </xf>
    <xf numFmtId="0" fontId="81" fillId="0" borderId="49" xfId="0" applyFont="1" applyBorder="1">
      <alignment vertical="center"/>
    </xf>
    <xf numFmtId="0" fontId="81" fillId="0" borderId="50" xfId="0" applyFont="1" applyBorder="1" applyAlignment="1">
      <alignment horizontal="left" vertical="center" indent="1"/>
    </xf>
    <xf numFmtId="0" fontId="81" fillId="0" borderId="51" xfId="0" applyFont="1" applyBorder="1" applyAlignment="1">
      <alignment horizontal="center" vertical="center"/>
    </xf>
    <xf numFmtId="0" fontId="81" fillId="0" borderId="49" xfId="0" applyFont="1" applyBorder="1" applyAlignment="1">
      <alignment horizontal="center" vertical="center"/>
    </xf>
    <xf numFmtId="0" fontId="81" fillId="0" borderId="2" xfId="0" applyFont="1" applyBorder="1" applyAlignment="1">
      <alignment horizontal="left" vertical="center" indent="2"/>
    </xf>
    <xf numFmtId="0" fontId="81" fillId="0" borderId="44" xfId="0" applyFont="1" applyBorder="1" applyAlignment="1">
      <alignment horizontal="center" vertical="center"/>
    </xf>
    <xf numFmtId="0" fontId="81" fillId="0" borderId="10" xfId="0" applyFont="1" applyBorder="1" applyAlignment="1">
      <alignment horizontal="left" vertical="center" indent="2"/>
    </xf>
    <xf numFmtId="0" fontId="81" fillId="0" borderId="16" xfId="0" applyFont="1" applyBorder="1" applyAlignment="1">
      <alignment horizontal="center" vertical="center"/>
    </xf>
    <xf numFmtId="197" fontId="81" fillId="0" borderId="2" xfId="0" applyNumberFormat="1" applyFont="1" applyBorder="1">
      <alignment vertical="center"/>
    </xf>
    <xf numFmtId="197" fontId="81" fillId="0" borderId="10" xfId="0" applyNumberFormat="1" applyFont="1" applyBorder="1">
      <alignment vertical="center"/>
    </xf>
    <xf numFmtId="0" fontId="81" fillId="0" borderId="0" xfId="0" applyFont="1">
      <alignment vertical="center"/>
    </xf>
    <xf numFmtId="0" fontId="83" fillId="0" borderId="0" xfId="0" applyFont="1">
      <alignment vertical="center"/>
    </xf>
    <xf numFmtId="0" fontId="81" fillId="0" borderId="52" xfId="0" applyFont="1" applyBorder="1" applyAlignment="1">
      <alignment horizontal="center" vertical="center" wrapText="1"/>
    </xf>
    <xf numFmtId="0" fontId="81" fillId="0" borderId="47" xfId="0" applyFont="1" applyBorder="1" applyAlignment="1">
      <alignment horizontal="center" vertical="center" wrapText="1"/>
    </xf>
    <xf numFmtId="0" fontId="81" fillId="0" borderId="49" xfId="0" applyFont="1" applyBorder="1" applyAlignment="1">
      <alignment horizontal="center" vertical="center" wrapText="1"/>
    </xf>
    <xf numFmtId="0" fontId="81" fillId="0" borderId="46" xfId="0" applyFont="1" applyBorder="1" applyAlignment="1">
      <alignment horizontal="center" vertical="center" wrapText="1"/>
    </xf>
    <xf numFmtId="0" fontId="81" fillId="0" borderId="16" xfId="0" applyFont="1" applyBorder="1" applyAlignment="1">
      <alignment horizontal="center" vertical="center" wrapText="1"/>
    </xf>
    <xf numFmtId="3" fontId="81" fillId="0" borderId="17" xfId="0" applyNumberFormat="1" applyFont="1" applyBorder="1" applyAlignment="1">
      <alignment horizontal="center" vertical="center"/>
    </xf>
    <xf numFmtId="0" fontId="81" fillId="0" borderId="0" xfId="487" applyNumberFormat="1" applyFont="1" applyAlignment="1">
      <alignment vertical="center"/>
    </xf>
    <xf numFmtId="3" fontId="81" fillId="0" borderId="45" xfId="487" applyNumberFormat="1" applyFont="1" applyBorder="1" applyAlignment="1">
      <alignment horizontal="right" vertical="center"/>
    </xf>
    <xf numFmtId="3" fontId="81" fillId="0" borderId="11" xfId="487" applyNumberFormat="1" applyFont="1" applyBorder="1" applyAlignment="1">
      <alignment horizontal="right" vertical="center"/>
    </xf>
    <xf numFmtId="3" fontId="81" fillId="0" borderId="0" xfId="487" applyNumberFormat="1" applyFont="1" applyAlignment="1">
      <alignment horizontal="right" vertical="center"/>
    </xf>
    <xf numFmtId="3" fontId="81" fillId="0" borderId="17" xfId="487" applyNumberFormat="1" applyFont="1" applyBorder="1" applyAlignment="1">
      <alignment horizontal="right" vertical="center"/>
    </xf>
    <xf numFmtId="3" fontId="81" fillId="0" borderId="44" xfId="487" applyNumberFormat="1" applyFont="1" applyBorder="1" applyAlignment="1">
      <alignment horizontal="right" vertical="center"/>
    </xf>
    <xf numFmtId="3" fontId="81" fillId="0" borderId="46" xfId="487" applyNumberFormat="1" applyFont="1" applyBorder="1" applyAlignment="1">
      <alignment horizontal="right" vertical="center"/>
    </xf>
    <xf numFmtId="3" fontId="81" fillId="0" borderId="16" xfId="487" applyNumberFormat="1" applyFont="1" applyBorder="1" applyAlignment="1">
      <alignment horizontal="right" vertical="center"/>
    </xf>
    <xf numFmtId="3" fontId="81" fillId="0" borderId="17" xfId="487" applyNumberFormat="1" applyFont="1" applyBorder="1" applyAlignment="1">
      <alignment horizontal="center" vertical="center"/>
    </xf>
    <xf numFmtId="3" fontId="81" fillId="0" borderId="1" xfId="487" applyNumberFormat="1" applyFont="1" applyBorder="1" applyAlignment="1">
      <alignment horizontal="right" vertical="center"/>
    </xf>
    <xf numFmtId="3" fontId="81" fillId="0" borderId="8" xfId="487" applyNumberFormat="1" applyFont="1" applyBorder="1" applyAlignment="1">
      <alignment horizontal="right" vertical="center"/>
    </xf>
    <xf numFmtId="176" fontId="81" fillId="0" borderId="17" xfId="487" applyNumberFormat="1" applyFont="1" applyBorder="1" applyAlignment="1">
      <alignment horizontal="right" vertical="center"/>
    </xf>
    <xf numFmtId="176" fontId="81" fillId="0" borderId="44" xfId="487" applyNumberFormat="1" applyFont="1" applyBorder="1" applyAlignment="1">
      <alignment horizontal="right" vertical="center"/>
    </xf>
    <xf numFmtId="176" fontId="81" fillId="0" borderId="46" xfId="487" applyNumberFormat="1" applyFont="1" applyBorder="1" applyAlignment="1">
      <alignment horizontal="right" vertical="center"/>
    </xf>
    <xf numFmtId="176" fontId="81" fillId="0" borderId="16" xfId="487" applyNumberFormat="1" applyFont="1" applyBorder="1" applyAlignment="1">
      <alignment horizontal="right" vertical="center"/>
    </xf>
    <xf numFmtId="0" fontId="84" fillId="0" borderId="0" xfId="0" applyFont="1" applyAlignment="1">
      <alignment vertical="center" shrinkToFit="1"/>
    </xf>
    <xf numFmtId="0" fontId="84" fillId="0" borderId="0" xfId="0" applyFont="1">
      <alignment vertical="center"/>
    </xf>
    <xf numFmtId="0" fontId="84" fillId="0" borderId="0" xfId="0" applyFont="1" applyAlignment="1"/>
    <xf numFmtId="0" fontId="5" fillId="0" borderId="0" xfId="0" applyFont="1" applyAlignment="1">
      <alignment vertical="center" shrinkToFit="1"/>
    </xf>
    <xf numFmtId="0" fontId="84" fillId="0" borderId="9" xfId="0" applyFont="1" applyBorder="1" applyAlignment="1">
      <alignment vertical="center" shrinkToFit="1"/>
    </xf>
    <xf numFmtId="0" fontId="84" fillId="0" borderId="11" xfId="0" applyFont="1" applyBorder="1" applyAlignment="1">
      <alignment vertical="center" shrinkToFit="1"/>
    </xf>
    <xf numFmtId="182" fontId="84" fillId="0" borderId="1" xfId="0" applyNumberFormat="1" applyFont="1" applyBorder="1" applyAlignment="1">
      <alignment horizontal="center" vertical="center" shrinkToFit="1"/>
    </xf>
    <xf numFmtId="0" fontId="84" fillId="0" borderId="10" xfId="0" applyFont="1" applyBorder="1" applyAlignment="1">
      <alignment vertical="center" shrinkToFit="1"/>
    </xf>
    <xf numFmtId="0" fontId="84" fillId="0" borderId="16" xfId="0" applyFont="1" applyBorder="1" applyAlignment="1">
      <alignment vertical="center" shrinkToFit="1"/>
    </xf>
    <xf numFmtId="198" fontId="84" fillId="0" borderId="46" xfId="0" applyNumberFormat="1" applyFont="1" applyBorder="1" applyAlignment="1">
      <alignment horizontal="center" vertical="center" shrinkToFit="1"/>
    </xf>
    <xf numFmtId="0" fontId="84" fillId="0" borderId="8" xfId="0" applyFont="1" applyBorder="1" applyAlignment="1">
      <alignment horizontal="center" vertical="center"/>
    </xf>
    <xf numFmtId="38" fontId="84" fillId="0" borderId="1" xfId="5" applyFont="1" applyFill="1" applyBorder="1" applyAlignment="1">
      <alignment vertical="center" shrinkToFit="1"/>
    </xf>
    <xf numFmtId="38" fontId="84" fillId="0" borderId="47" xfId="5" applyFont="1" applyFill="1" applyBorder="1" applyAlignment="1" applyProtection="1">
      <alignment vertical="center" shrinkToFit="1"/>
    </xf>
    <xf numFmtId="38" fontId="84" fillId="0" borderId="17" xfId="5" applyFont="1" applyFill="1" applyBorder="1" applyAlignment="1">
      <alignment vertical="center" shrinkToFit="1"/>
    </xf>
    <xf numFmtId="38" fontId="84" fillId="0" borderId="46" xfId="5" applyFont="1" applyFill="1" applyBorder="1" applyAlignment="1">
      <alignment vertical="center" shrinkToFit="1"/>
    </xf>
    <xf numFmtId="38" fontId="84" fillId="0" borderId="17" xfId="5" applyFont="1" applyFill="1" applyBorder="1" applyAlignment="1">
      <alignment horizontal="right" vertical="center" shrinkToFit="1"/>
    </xf>
    <xf numFmtId="38" fontId="84" fillId="0" borderId="1" xfId="0" applyNumberFormat="1" applyFont="1" applyBorder="1" applyAlignment="1">
      <alignment vertical="center" shrinkToFit="1"/>
    </xf>
    <xf numFmtId="38" fontId="84" fillId="0" borderId="1" xfId="5" applyFont="1" applyFill="1" applyBorder="1" applyAlignment="1" applyProtection="1">
      <alignment vertical="center" shrinkToFit="1"/>
    </xf>
    <xf numFmtId="38" fontId="84" fillId="0" borderId="0" xfId="0" applyNumberFormat="1" applyFont="1" applyAlignment="1">
      <alignment vertical="center" shrinkToFit="1"/>
    </xf>
    <xf numFmtId="186" fontId="8" fillId="9" borderId="0" xfId="290" applyNumberFormat="1" applyFont="1" applyFill="1">
      <alignment vertical="center"/>
    </xf>
    <xf numFmtId="183" fontId="86" fillId="9" borderId="0" xfId="290" applyFont="1" applyFill="1" applyAlignment="1">
      <alignment horizontal="center" vertical="center" shrinkToFit="1"/>
    </xf>
    <xf numFmtId="184" fontId="86" fillId="9" borderId="0" xfId="290" applyNumberFormat="1" applyFont="1" applyFill="1" applyAlignment="1">
      <alignment horizontal="center" vertical="center" shrinkToFit="1"/>
    </xf>
    <xf numFmtId="38" fontId="86" fillId="9" borderId="0" xfId="34" applyFont="1" applyFill="1" applyAlignment="1">
      <alignment horizontal="center" vertical="center" shrinkToFit="1"/>
    </xf>
    <xf numFmtId="183" fontId="8" fillId="9" borderId="0" xfId="290" applyFont="1" applyFill="1" applyAlignment="1">
      <alignment vertical="center" shrinkToFit="1"/>
    </xf>
    <xf numFmtId="185" fontId="8" fillId="9" borderId="0" xfId="35" applyNumberFormat="1" applyFont="1" applyFill="1" applyAlignment="1">
      <alignment vertical="center" shrinkToFit="1"/>
    </xf>
    <xf numFmtId="186" fontId="8" fillId="62" borderId="13" xfId="290" applyNumberFormat="1" applyFont="1" applyFill="1" applyBorder="1" applyAlignment="1">
      <alignment horizontal="center" vertical="center" shrinkToFit="1"/>
    </xf>
    <xf numFmtId="183" fontId="8" fillId="9" borderId="0" xfId="290" applyFont="1" applyFill="1" applyAlignment="1">
      <alignment horizontal="center" vertical="center" shrinkToFit="1"/>
    </xf>
    <xf numFmtId="176" fontId="8" fillId="9" borderId="0" xfId="35" applyNumberFormat="1" applyFont="1" applyFill="1" applyAlignment="1">
      <alignment horizontal="center" vertical="center" shrinkToFit="1"/>
    </xf>
    <xf numFmtId="185" fontId="8" fillId="9" borderId="0" xfId="35" applyNumberFormat="1" applyFont="1" applyFill="1" applyAlignment="1">
      <alignment horizontal="center" vertical="center" shrinkToFit="1"/>
    </xf>
    <xf numFmtId="186" fontId="8" fillId="9" borderId="13" xfId="290" applyNumberFormat="1" applyFont="1" applyFill="1" applyBorder="1" applyAlignment="1">
      <alignment vertical="center" shrinkToFit="1"/>
    </xf>
    <xf numFmtId="186" fontId="8" fillId="9" borderId="15" xfId="290" applyNumberFormat="1" applyFont="1" applyFill="1" applyBorder="1" applyAlignment="1">
      <alignment vertical="center" shrinkToFit="1"/>
    </xf>
    <xf numFmtId="14" fontId="8" fillId="9" borderId="14" xfId="290" applyNumberFormat="1" applyFont="1" applyFill="1" applyBorder="1" applyAlignment="1">
      <alignment horizontal="center" vertical="center" shrinkToFit="1"/>
    </xf>
    <xf numFmtId="188" fontId="8" fillId="9" borderId="18" xfId="290" applyNumberFormat="1" applyFont="1" applyFill="1" applyBorder="1" applyAlignment="1">
      <alignment horizontal="right" vertical="center" shrinkToFit="1"/>
    </xf>
    <xf numFmtId="49" fontId="81" fillId="9" borderId="14" xfId="0" applyNumberFormat="1" applyFont="1" applyFill="1" applyBorder="1" applyAlignment="1">
      <alignment vertical="center" wrapText="1"/>
    </xf>
    <xf numFmtId="188" fontId="8" fillId="9" borderId="15" xfId="290" applyNumberFormat="1" applyFont="1" applyFill="1" applyBorder="1" applyAlignment="1">
      <alignment horizontal="right" vertical="center" shrinkToFit="1"/>
    </xf>
    <xf numFmtId="38" fontId="8" fillId="9" borderId="14" xfId="34" applyFont="1" applyFill="1" applyBorder="1" applyAlignment="1">
      <alignment vertical="center" shrinkToFit="1"/>
    </xf>
    <xf numFmtId="176" fontId="8" fillId="9" borderId="0" xfId="35" applyNumberFormat="1" applyFont="1" applyFill="1" applyAlignment="1">
      <alignment vertical="center" shrinkToFit="1"/>
    </xf>
    <xf numFmtId="184" fontId="8" fillId="9" borderId="0" xfId="290" applyNumberFormat="1" applyFont="1" applyFill="1" applyAlignment="1">
      <alignment vertical="center" shrinkToFit="1"/>
    </xf>
    <xf numFmtId="38" fontId="8" fillId="9" borderId="0" xfId="34" applyFont="1" applyFill="1" applyAlignment="1">
      <alignment vertical="center" shrinkToFit="1"/>
    </xf>
    <xf numFmtId="187" fontId="87" fillId="62" borderId="14" xfId="290" applyNumberFormat="1" applyFont="1" applyFill="1" applyBorder="1" applyAlignment="1">
      <alignment horizontal="center" vertical="center" shrinkToFit="1"/>
    </xf>
    <xf numFmtId="186" fontId="87" fillId="62" borderId="15" xfId="290" applyNumberFormat="1" applyFont="1" applyFill="1" applyBorder="1" applyAlignment="1">
      <alignment horizontal="center" vertical="center" shrinkToFit="1"/>
    </xf>
    <xf numFmtId="186" fontId="87" fillId="9" borderId="12" xfId="290" applyNumberFormat="1" applyFont="1" applyFill="1" applyBorder="1">
      <alignment vertical="center"/>
    </xf>
    <xf numFmtId="184" fontId="87" fillId="62" borderId="14" xfId="290" applyNumberFormat="1" applyFont="1" applyFill="1" applyBorder="1" applyAlignment="1">
      <alignment horizontal="center" vertical="center" shrinkToFit="1"/>
    </xf>
    <xf numFmtId="188" fontId="87" fillId="62" borderId="15" xfId="290" applyNumberFormat="1" applyFont="1" applyFill="1" applyBorder="1" applyAlignment="1">
      <alignment horizontal="center" vertical="center" shrinkToFit="1"/>
    </xf>
    <xf numFmtId="188" fontId="87" fillId="62" borderId="18" xfId="290" applyNumberFormat="1" applyFont="1" applyFill="1" applyBorder="1" applyAlignment="1">
      <alignment horizontal="center" vertical="center" shrinkToFit="1"/>
    </xf>
    <xf numFmtId="38" fontId="87" fillId="62" borderId="14" xfId="34" applyFont="1" applyFill="1" applyBorder="1" applyAlignment="1">
      <alignment horizontal="center" vertical="center" wrapText="1" shrinkToFit="1"/>
    </xf>
    <xf numFmtId="0" fontId="89" fillId="0" borderId="7" xfId="487" applyNumberFormat="1" applyFont="1" applyBorder="1" applyAlignment="1">
      <alignment horizontal="left" vertical="center" indent="1"/>
    </xf>
    <xf numFmtId="0" fontId="91" fillId="0" borderId="0" xfId="0" applyFont="1">
      <alignment vertical="center"/>
    </xf>
    <xf numFmtId="49" fontId="89" fillId="9" borderId="14" xfId="0" applyNumberFormat="1" applyFont="1" applyFill="1" applyBorder="1" applyAlignment="1">
      <alignment vertical="center" wrapText="1"/>
    </xf>
    <xf numFmtId="187" fontId="87" fillId="9" borderId="14" xfId="290" applyNumberFormat="1" applyFont="1" applyFill="1" applyBorder="1" applyAlignment="1">
      <alignment horizontal="left" vertical="center" shrinkToFit="1"/>
    </xf>
    <xf numFmtId="183" fontId="81" fillId="9" borderId="0" xfId="290" applyFont="1" applyFill="1" applyAlignment="1">
      <alignment horizontal="center" vertical="center" shrinkToFit="1"/>
    </xf>
    <xf numFmtId="187" fontId="89" fillId="62" borderId="14" xfId="290" applyNumberFormat="1" applyFont="1" applyFill="1" applyBorder="1" applyAlignment="1">
      <alignment horizontal="center" vertical="center" shrinkToFit="1"/>
    </xf>
    <xf numFmtId="183" fontId="81" fillId="9" borderId="0" xfId="290" applyFont="1" applyFill="1" applyAlignment="1">
      <alignment vertical="center" shrinkToFit="1"/>
    </xf>
    <xf numFmtId="0" fontId="88" fillId="0" borderId="0" xfId="0" applyFont="1" applyAlignment="1">
      <alignment vertical="center" shrinkToFit="1"/>
    </xf>
    <xf numFmtId="0" fontId="85" fillId="0" borderId="0" xfId="0" applyFont="1" applyAlignment="1">
      <alignment vertical="center" shrinkToFit="1"/>
    </xf>
    <xf numFmtId="0" fontId="97" fillId="9" borderId="0" xfId="0" applyFont="1" applyFill="1">
      <alignment vertical="center"/>
    </xf>
    <xf numFmtId="0" fontId="97" fillId="9" borderId="36" xfId="0" applyFont="1" applyFill="1" applyBorder="1">
      <alignment vertical="center"/>
    </xf>
    <xf numFmtId="0" fontId="97" fillId="9" borderId="37" xfId="0" applyFont="1" applyFill="1" applyBorder="1">
      <alignment vertical="center"/>
    </xf>
    <xf numFmtId="0" fontId="97" fillId="9" borderId="38" xfId="0" applyFont="1" applyFill="1" applyBorder="1">
      <alignment vertical="center"/>
    </xf>
    <xf numFmtId="0" fontId="97" fillId="9" borderId="39" xfId="0" applyFont="1" applyFill="1" applyBorder="1">
      <alignment vertical="center"/>
    </xf>
    <xf numFmtId="0" fontId="97" fillId="9" borderId="40" xfId="0" applyFont="1" applyFill="1" applyBorder="1">
      <alignment vertical="center"/>
    </xf>
    <xf numFmtId="0" fontId="97" fillId="9" borderId="0" xfId="0" applyFont="1" applyFill="1" applyAlignment="1">
      <alignment horizontal="left" vertical="center"/>
    </xf>
    <xf numFmtId="0" fontId="97" fillId="9" borderId="0" xfId="0" applyFont="1" applyFill="1" applyAlignment="1">
      <alignment horizontal="left" vertical="center"/>
    </xf>
    <xf numFmtId="0" fontId="97" fillId="9" borderId="0" xfId="0" applyFont="1" applyFill="1" applyAlignment="1">
      <alignment horizontal="left" vertical="center" wrapText="1"/>
    </xf>
    <xf numFmtId="0" fontId="97" fillId="9" borderId="39" xfId="0" applyFont="1" applyFill="1" applyBorder="1" applyAlignment="1">
      <alignment vertical="center" wrapText="1"/>
    </xf>
    <xf numFmtId="0" fontId="97" fillId="9" borderId="0" xfId="0" applyFont="1" applyFill="1" applyAlignment="1">
      <alignment vertical="center" wrapText="1"/>
    </xf>
    <xf numFmtId="0" fontId="97" fillId="9" borderId="40" xfId="0" applyFont="1" applyFill="1" applyBorder="1" applyAlignment="1">
      <alignment vertical="center" wrapText="1"/>
    </xf>
    <xf numFmtId="0" fontId="97" fillId="9" borderId="0" xfId="0" applyFont="1" applyFill="1" applyAlignment="1">
      <alignment horizontal="left" vertical="center" wrapText="1"/>
    </xf>
    <xf numFmtId="0" fontId="97" fillId="9" borderId="41" xfId="0" applyFont="1" applyFill="1" applyBorder="1">
      <alignment vertical="center"/>
    </xf>
    <xf numFmtId="0" fontId="97" fillId="9" borderId="43" xfId="0" applyFont="1" applyFill="1" applyBorder="1">
      <alignment vertical="center"/>
    </xf>
    <xf numFmtId="0" fontId="97" fillId="9" borderId="42" xfId="0" applyFont="1" applyFill="1" applyBorder="1">
      <alignment vertical="center"/>
    </xf>
    <xf numFmtId="0" fontId="98" fillId="9" borderId="0" xfId="0" applyFont="1" applyFill="1" applyAlignment="1">
      <alignment horizontal="left" vertical="center" wrapText="1"/>
    </xf>
    <xf numFmtId="0" fontId="98" fillId="9" borderId="0" xfId="0" applyFont="1" applyFill="1" applyAlignment="1">
      <alignment horizontal="left" vertical="center"/>
    </xf>
    <xf numFmtId="14" fontId="93" fillId="9" borderId="14" xfId="290" applyNumberFormat="1" applyFont="1" applyFill="1" applyBorder="1" applyAlignment="1">
      <alignment horizontal="center" vertical="center" wrapText="1" shrinkToFit="1"/>
    </xf>
    <xf numFmtId="14" fontId="8" fillId="9" borderId="14" xfId="290" applyNumberFormat="1" applyFont="1" applyFill="1" applyBorder="1" applyAlignment="1">
      <alignment horizontal="center" vertical="center" wrapText="1" shrinkToFit="1"/>
    </xf>
    <xf numFmtId="188" fontId="95" fillId="9" borderId="18" xfId="290" applyNumberFormat="1" applyFont="1" applyFill="1" applyBorder="1" applyAlignment="1">
      <alignment horizontal="right" vertical="center" wrapText="1" shrinkToFit="1"/>
    </xf>
    <xf numFmtId="14" fontId="94" fillId="9" borderId="14" xfId="290" applyNumberFormat="1" applyFont="1" applyFill="1" applyBorder="1" applyAlignment="1">
      <alignment horizontal="center" vertical="center" wrapText="1" shrinkToFit="1"/>
    </xf>
    <xf numFmtId="0" fontId="98" fillId="9" borderId="0" xfId="0" applyFont="1" applyFill="1">
      <alignment vertical="center"/>
    </xf>
    <xf numFmtId="0" fontId="99" fillId="0" borderId="0" xfId="0" applyFont="1">
      <alignment vertical="center"/>
    </xf>
    <xf numFmtId="0" fontId="101" fillId="9" borderId="0" xfId="0" applyFont="1" applyFill="1">
      <alignment vertical="center"/>
    </xf>
  </cellXfs>
  <cellStyles count="488">
    <cellStyle name="_Comma" xfId="292" xr:uid="{40D85F6C-5B79-498D-882A-C9B12E201C53}"/>
    <cellStyle name="_Currency" xfId="293" xr:uid="{68DE2FAE-ED0E-42D2-A473-F9D8E15F1D28}"/>
    <cellStyle name="_CurrencySpace" xfId="294" xr:uid="{F5D81F12-2A00-4266-A16B-B17D8EB718D7}"/>
    <cellStyle name="_Multiple" xfId="295" xr:uid="{A01F35D5-96CE-4EA3-A85E-88F04AD62940}"/>
    <cellStyle name="_MultipleSpace" xfId="296" xr:uid="{4DDEEA65-D985-4588-81CB-377A370BEB16}"/>
    <cellStyle name="_Percent" xfId="297" xr:uid="{75C8597C-96EA-4010-9F9C-DC1AE09C103C}"/>
    <cellStyle name="_PercentSpace" xfId="298" xr:uid="{FDBF1B5D-0FC7-4691-AD78-3150A922D5FA}"/>
    <cellStyle name="20% - アクセント 1 2" xfId="299" xr:uid="{0651785D-94A1-40AE-B0E1-0048DD3ADCE5}"/>
    <cellStyle name="20% - アクセント 1 2 2" xfId="300" xr:uid="{C70FC21D-098A-434C-8C19-C76E0F86EEFE}"/>
    <cellStyle name="20% - アクセント 1 2 3" xfId="301" xr:uid="{C5044C80-683C-4448-9F6F-21A3BE180EC1}"/>
    <cellStyle name="20% - アクセント 2 2" xfId="302" xr:uid="{5AFD8E7D-FC89-4365-8815-03492EF0A113}"/>
    <cellStyle name="20% - アクセント 2 2 2" xfId="303" xr:uid="{64D66D1A-D67E-4145-9F51-4E1A0756E8C1}"/>
    <cellStyle name="20% - アクセント 2 2 3" xfId="304" xr:uid="{B8B7C034-F67B-4EA3-92FE-2545DDA2E16D}"/>
    <cellStyle name="20% - アクセント 3 2" xfId="305" xr:uid="{DD054F2D-ED68-443F-95B4-A0A2E161386A}"/>
    <cellStyle name="20% - アクセント 3 2 2" xfId="306" xr:uid="{F85480E1-725D-4BC7-AEBE-55E417982511}"/>
    <cellStyle name="20% - アクセント 3 2 3" xfId="307" xr:uid="{D282E4B3-128B-4F6D-BA52-657A0D3E208E}"/>
    <cellStyle name="20% - アクセント 4 2" xfId="308" xr:uid="{29316228-7DEC-43A5-B749-34249B526ED5}"/>
    <cellStyle name="20% - アクセント 4 2 2" xfId="309" xr:uid="{D3B28867-92C3-44C4-B885-C0D3B89E3117}"/>
    <cellStyle name="20% - アクセント 4 2 3" xfId="310" xr:uid="{A3647939-375E-4918-9016-8A5C307D83D3}"/>
    <cellStyle name="20% - アクセント 5 2" xfId="311" xr:uid="{C16B671A-A784-450C-991E-03B8290A2933}"/>
    <cellStyle name="20% - アクセント 5 2 2" xfId="312" xr:uid="{E8FE9CFE-40B0-4968-A8C4-E010DDB492F3}"/>
    <cellStyle name="20% - アクセント 5 2 3" xfId="313" xr:uid="{8B7B7B3A-EF27-4F7C-8C63-A2DC4B8AE858}"/>
    <cellStyle name="20% - アクセント 6 2" xfId="314" xr:uid="{46EF0C5A-4E64-4AB5-AAA9-36D37C31C973}"/>
    <cellStyle name="20% - アクセント 6 2 2" xfId="315" xr:uid="{208EBB28-324C-4C81-B713-0896013FC31C}"/>
    <cellStyle name="20% - アクセント 6 2 3" xfId="316" xr:uid="{0F095493-42FD-4791-A71B-11D05872ED22}"/>
    <cellStyle name="40% - アクセント 1 2" xfId="317" xr:uid="{2E3BDAD9-5070-40E6-9736-612FDED9B3D0}"/>
    <cellStyle name="40% - アクセント 1 2 2" xfId="318" xr:uid="{6CBD865A-F30C-4FED-A476-702B9A51AABD}"/>
    <cellStyle name="40% - アクセント 1 2 3" xfId="319" xr:uid="{68820C7C-0FC8-40FB-A49E-6575EF5CC4CF}"/>
    <cellStyle name="40% - アクセント 2 2" xfId="320" xr:uid="{AF53BD84-DF96-4C73-B86C-C659D59EB21D}"/>
    <cellStyle name="40% - アクセント 2 2 2" xfId="321" xr:uid="{EBB17DD5-9E98-4791-9514-F773870F33E9}"/>
    <cellStyle name="40% - アクセント 2 2 3" xfId="322" xr:uid="{8B7D32EA-C4BC-4678-8E9D-201BC893BCA1}"/>
    <cellStyle name="40% - アクセント 3 2" xfId="323" xr:uid="{00A8982E-6577-4DB6-983D-69BA53B7254F}"/>
    <cellStyle name="40% - アクセント 3 2 2" xfId="324" xr:uid="{2A59B1C0-6AA3-42DA-A276-8122FB023267}"/>
    <cellStyle name="40% - アクセント 3 2 3" xfId="325" xr:uid="{2280255D-8A28-4A1C-845A-5BF436A6C2B4}"/>
    <cellStyle name="40% - アクセント 4 2" xfId="326" xr:uid="{80D25345-685F-49E9-ACA3-D5A1E742318E}"/>
    <cellStyle name="40% - アクセント 4 2 2" xfId="327" xr:uid="{DD3D5D61-DA44-48F5-BCA2-0D20069ED4CC}"/>
    <cellStyle name="40% - アクセント 4 2 3" xfId="328" xr:uid="{FB702B88-0899-49CD-AC9B-FB8C875C8F32}"/>
    <cellStyle name="40% - アクセント 5 2" xfId="329" xr:uid="{FBEB8941-2F72-4C27-8DF0-18EB2BC21BF8}"/>
    <cellStyle name="40% - アクセント 5 2 2" xfId="330" xr:uid="{498AA9AE-F761-41F0-BC90-0E6220988F18}"/>
    <cellStyle name="40% - アクセント 5 2 3" xfId="331" xr:uid="{E74057AE-CA96-4E0D-BC2F-F42C1A9A8723}"/>
    <cellStyle name="40% - アクセント 6 2" xfId="332" xr:uid="{453A02D1-F358-4DCC-A26E-7AC875FCF5CF}"/>
    <cellStyle name="40% - アクセント 6 2 2" xfId="333" xr:uid="{D8B39ADC-CADB-4C5D-BDCE-E48A9F5C5E1F}"/>
    <cellStyle name="40% - アクセント 6 2 3" xfId="334" xr:uid="{D36DA42D-D548-4E27-9673-CFB64CA9619A}"/>
    <cellStyle name="60% - アクセント 1 2" xfId="335" xr:uid="{2C1344CB-751F-4774-95D4-E24B750ADD45}"/>
    <cellStyle name="60% - アクセント 1 2 2" xfId="336" xr:uid="{F2B09AAB-5769-4742-9279-DF501B0B8A2F}"/>
    <cellStyle name="60% - アクセント 1 2 3" xfId="337" xr:uid="{A16241EA-32E7-4247-95EE-024CD80A3E39}"/>
    <cellStyle name="60% - アクセント 2 2" xfId="338" xr:uid="{70817579-7B32-4E85-97D1-C8F0D005C554}"/>
    <cellStyle name="60% - アクセント 2 2 2" xfId="339" xr:uid="{7AFE0E7C-F474-4FDD-A70C-409F0DF2E5D0}"/>
    <cellStyle name="60% - アクセント 2 2 3" xfId="340" xr:uid="{B75CE636-3CFF-4623-958A-2164CC7418DF}"/>
    <cellStyle name="60% - アクセント 3 2" xfId="341" xr:uid="{FBD95484-C2F0-445C-91B2-212120D4F69E}"/>
    <cellStyle name="60% - アクセント 3 2 2" xfId="342" xr:uid="{2F57B65C-DE6B-4C1C-9087-B2A6A2450CD9}"/>
    <cellStyle name="60% - アクセント 3 2 3" xfId="343" xr:uid="{1D755406-1ED2-4EBC-B243-22A54E0BD803}"/>
    <cellStyle name="60% - アクセント 4 2" xfId="344" xr:uid="{1F7127C5-9B12-4C8A-A764-371BC40A122F}"/>
    <cellStyle name="60% - アクセント 4 2 2" xfId="345" xr:uid="{A30799AB-FAA2-4DA5-B961-F5127B344E72}"/>
    <cellStyle name="60% - アクセント 4 2 3" xfId="346" xr:uid="{6609179F-BBB1-4A69-8919-A6C6EECEB013}"/>
    <cellStyle name="60% - アクセント 5 2" xfId="347" xr:uid="{68A9CD89-2B48-47B8-8BA5-7AC59887A151}"/>
    <cellStyle name="60% - アクセント 5 2 2" xfId="348" xr:uid="{2A2D401E-3B35-4885-9165-826955E6EFB8}"/>
    <cellStyle name="60% - アクセント 5 2 3" xfId="349" xr:uid="{7DF829E7-91CC-46A8-A2CA-EBD5C65102C5}"/>
    <cellStyle name="60% - アクセント 6 2" xfId="350" xr:uid="{15DE191F-89B8-4D83-A3AB-6DB830359AA0}"/>
    <cellStyle name="60% - アクセント 6 2 2" xfId="351" xr:uid="{1A84640E-B1FC-456C-BBD4-15C447BCFD9F}"/>
    <cellStyle name="60% - アクセント 6 2 3" xfId="352" xr:uid="{1DEF08E3-235D-463E-B881-3184C082C113}"/>
    <cellStyle name="Calc Currency (0)" xfId="12" xr:uid="{5ED9AA07-82D0-49DF-AA7E-3962A1FE684C}"/>
    <cellStyle name="entry" xfId="13" xr:uid="{626909D5-2D84-4257-8FB4-7007E11FFB8B}"/>
    <cellStyle name="Footnote" xfId="51" xr:uid="{FA375888-A294-4960-98F0-5C2F47428785}"/>
    <cellStyle name="Grey" xfId="14" xr:uid="{94840F12-75A1-4FA5-8080-76D195260247}"/>
    <cellStyle name="Header1" xfId="15" xr:uid="{CC62424A-2933-48A8-8D8B-1CC6BAA07EBD}"/>
    <cellStyle name="Header2" xfId="16" xr:uid="{53AE8B4C-9ED9-49A2-8A5A-A7BDE230CC16}"/>
    <cellStyle name="Input [yellow]" xfId="17" xr:uid="{9901ABE0-4B28-4896-8321-282FA3D4B20B}"/>
    <cellStyle name="MainData" xfId="18" xr:uid="{F13252EC-B0DC-48C5-9718-5540E9B43BF8}"/>
    <cellStyle name="MajorTotal" xfId="19" xr:uid="{3B2FD230-AE2D-496E-B740-0311C14930AE}"/>
    <cellStyle name="Normal - Style1" xfId="20" xr:uid="{AA38357C-4E6B-4845-A6B9-5329943B1C3C}"/>
    <cellStyle name="Normal_#18-Internet" xfId="21" xr:uid="{45FB4195-D0A6-4FBA-B6E5-76F30F002418}"/>
    <cellStyle name="NormalOPrint_Module_E (2)" xfId="22" xr:uid="{63AD0615-C730-4CAC-B6C9-D130B0B75341}"/>
    <cellStyle name="Percent [2]" xfId="23" xr:uid="{D5C99297-A7A8-41B4-B009-6DFC5860E5E7}"/>
    <cellStyle name="price" xfId="24" xr:uid="{EB95DE30-BE4A-43B8-8B78-89ADA5FDC960}"/>
    <cellStyle name="revised" xfId="25" xr:uid="{150A9B65-3EC5-485A-9E45-100EAF2405C6}"/>
    <cellStyle name="section" xfId="26" xr:uid="{D21866E3-B9CE-4388-BBEE-3DF33C733515}"/>
    <cellStyle name="SubTotal" xfId="27" xr:uid="{A98C5264-6D37-42A2-BF7F-BA7A60EA3BB6}"/>
    <cellStyle name="Table Heading" xfId="52" xr:uid="{8CADF64A-1308-44AA-8A21-D5FB3EEC81E4}"/>
    <cellStyle name="Table Title" xfId="53" xr:uid="{ECE85964-F493-46D1-A98D-082D75139DEE}"/>
    <cellStyle name="Table Units" xfId="54" xr:uid="{E1C61771-C938-42B2-8225-13E2F05BB109}"/>
    <cellStyle name="title" xfId="28" xr:uid="{EE73A028-9B8B-4FEC-A51A-530A5C03B94E}"/>
    <cellStyle name="w12" xfId="29" xr:uid="{25E479EC-2CB2-40F1-965C-1A1FD9CDE96A}"/>
    <cellStyle name="アクセント 1 2" xfId="353" xr:uid="{FAC31B55-E370-46A6-9B9A-B61D040AE9DE}"/>
    <cellStyle name="アクセント 1 2 2" xfId="354" xr:uid="{38FFF2FB-2B73-4D32-8C39-A76658EAF5C7}"/>
    <cellStyle name="アクセント 1 2 3" xfId="355" xr:uid="{32ED5022-CAFF-4C7C-B1DE-6CC1DA93CB2C}"/>
    <cellStyle name="アクセント 2 2" xfId="356" xr:uid="{2A431E8F-0027-44A6-A9FB-DCBC6F445168}"/>
    <cellStyle name="アクセント 2 2 2" xfId="357" xr:uid="{25AB7888-72D3-4507-8927-D43CB3E0639B}"/>
    <cellStyle name="アクセント 2 2 3" xfId="358" xr:uid="{D2075BCC-0493-487E-9648-B267EDEA41BF}"/>
    <cellStyle name="アクセント 3 2" xfId="359" xr:uid="{B1B62B50-2482-401B-808B-7BB68A3F32F9}"/>
    <cellStyle name="アクセント 3 2 2" xfId="360" xr:uid="{DD11FA1D-26EB-4898-8030-27A1CF64C791}"/>
    <cellStyle name="アクセント 3 2 3" xfId="361" xr:uid="{575E569B-3AF6-44FD-9107-F688376D908A}"/>
    <cellStyle name="アクセント 4 2" xfId="362" xr:uid="{4C9312C2-5575-4478-B3BA-CF88BBB080F6}"/>
    <cellStyle name="アクセント 4 2 2" xfId="363" xr:uid="{8E31E9CD-9EB7-4F6F-9D9D-F5F26A4F18E1}"/>
    <cellStyle name="アクセント 4 2 3" xfId="364" xr:uid="{5FEC83D7-D78A-4424-8783-1FF92EA08DD2}"/>
    <cellStyle name="アクセント 5 2" xfId="365" xr:uid="{687F687F-F834-4E7C-8649-C0C3DE89E68C}"/>
    <cellStyle name="アクセント 5 2 2" xfId="366" xr:uid="{0FF37FA8-9039-4F08-BDA9-64D9C764425F}"/>
    <cellStyle name="アクセント 5 2 3" xfId="367" xr:uid="{61497056-58B4-400F-8D8A-9003BBF1916F}"/>
    <cellStyle name="アクセント 6 2" xfId="368" xr:uid="{56C86F9E-BC5F-4B50-9945-64D94C4F8963}"/>
    <cellStyle name="アクセント 6 2 2" xfId="369" xr:uid="{493EDE4F-EC79-4363-BBBC-07EF68454825}"/>
    <cellStyle name="アクセント 6 2 3" xfId="370" xr:uid="{A7042B0C-3132-4884-A5C9-D0ABE763DF1B}"/>
    <cellStyle name="スタイル 1" xfId="371" xr:uid="{FAC1F9FE-3CBF-4F33-A164-9652B1DE7FB0}"/>
    <cellStyle name="タイトル 2" xfId="372" xr:uid="{9EEA9AE1-9FCC-4951-AC82-F1331A3984AB}"/>
    <cellStyle name="タイトル 2 2" xfId="373" xr:uid="{AB4E7591-F958-4430-8805-C8499EA03338}"/>
    <cellStyle name="チェック セル 2" xfId="374" xr:uid="{36DCA917-1608-4B20-A9B2-866A54B3A39A}"/>
    <cellStyle name="チェック セル 2 2" xfId="375" xr:uid="{CDE2F7AC-7371-4630-AB94-0FF1BDF97B62}"/>
    <cellStyle name="チェック セル 2 3" xfId="376" xr:uid="{69262A0E-8686-4559-B3AA-D5292CE80EA4}"/>
    <cellStyle name="どちらでもない 2" xfId="377" xr:uid="{AED19BCE-23BD-4978-A732-7AF83E52D724}"/>
    <cellStyle name="どちらでもない 2 2" xfId="378" xr:uid="{8A38F20E-5377-4E3D-BE3F-BD2C8046CB51}"/>
    <cellStyle name="どちらでもない 2 3" xfId="379" xr:uid="{3AAD8FB9-74F5-4810-96BF-172B8A2BC25A}"/>
    <cellStyle name="パーセント 10" xfId="49" xr:uid="{99F20524-45DB-4601-AC0A-DB7EC489C7E3}"/>
    <cellStyle name="パーセント 11" xfId="63" xr:uid="{376852E0-9F68-4270-BF82-BA16BB0CE6D4}"/>
    <cellStyle name="パーセント 11 2" xfId="217" xr:uid="{57C16A09-BA72-42F4-92F7-901F6B609A0C}"/>
    <cellStyle name="パーセント 11 3" xfId="287" xr:uid="{46DB7FD8-5914-404C-8B55-509C74EB111F}"/>
    <cellStyle name="パーセント 12" xfId="66" xr:uid="{041DBB6F-E1D1-45F9-8AF7-0E2B511EBEAC}"/>
    <cellStyle name="パーセント 12 2" xfId="89" xr:uid="{1A55747A-F9F5-4EC0-81DB-13D81B7CB3B2}"/>
    <cellStyle name="パーセント 12 2 2" xfId="191" xr:uid="{A1DC1734-968F-48CE-A6C6-7A84085394C2}"/>
    <cellStyle name="パーセント 12 2 2 2" xfId="208" xr:uid="{9EC70253-75EC-44F6-A559-7E5D999143A6}"/>
    <cellStyle name="パーセント 12 2 2 2 2" xfId="221" xr:uid="{74E0B37B-87F3-45A1-8FA7-A1BAB9AABE46}"/>
    <cellStyle name="パーセント 12 2 2 2 3" xfId="262" xr:uid="{61C9106D-A5BC-496D-849F-45C32BD2E1A8}"/>
    <cellStyle name="パーセント 12 2 2 2 4" xfId="268" xr:uid="{F4D9F5D1-B8EC-4730-B4A0-139D62150813}"/>
    <cellStyle name="パーセント 12 2 2 2 5" xfId="275" xr:uid="{FC2FA600-BB77-475A-BAEC-44E95794939D}"/>
    <cellStyle name="パーセント 12 2 3" xfId="249" xr:uid="{3971E380-DA8D-41EA-B3CD-DF4DE79499B6}"/>
    <cellStyle name="パーセント 12 2 4" xfId="258" xr:uid="{E07A620F-EC4C-41C8-B7C8-34A2FE30F5B5}"/>
    <cellStyle name="パーセント 12 2 5" xfId="264" xr:uid="{98AE18EA-0E50-495B-BF0C-A8D6C206B200}"/>
    <cellStyle name="パーセント 12 2 6" xfId="271" xr:uid="{140E4E5E-165A-4CBC-874A-EEBE768DFA57}"/>
    <cellStyle name="パーセント 12 2 7" xfId="279" xr:uid="{26174EC4-02F5-453F-BF7C-9CC404A64E9F}"/>
    <cellStyle name="パーセント 12 3" xfId="128" xr:uid="{C66309ED-841E-420D-9563-01C3E3FA76F9}"/>
    <cellStyle name="パーセント 13" xfId="73" xr:uid="{BD38B742-5648-4DCA-A1AE-44BD7536F5B3}"/>
    <cellStyle name="パーセント 14" xfId="87" xr:uid="{E2E4606E-935F-4E77-9F64-E589B472D6B1}"/>
    <cellStyle name="パーセント 15" xfId="94" xr:uid="{0EB94B0E-D726-4C2D-8F72-7C587B660ECC}"/>
    <cellStyle name="パーセント 16" xfId="97" xr:uid="{DE7B6842-ED0C-4499-A0A7-40624FEA4867}"/>
    <cellStyle name="パーセント 17" xfId="142" xr:uid="{1F4B0142-51D5-4455-942A-12B72F760842}"/>
    <cellStyle name="パーセント 18" xfId="148" xr:uid="{B5419898-EA3D-4F16-9DD9-DB0666D84F3D}"/>
    <cellStyle name="パーセント 19" xfId="153" xr:uid="{89B5BAC8-6D00-4E86-BC02-8CF3C22F0FA2}"/>
    <cellStyle name="パーセント 2" xfId="4" xr:uid="{E139D5B1-B46E-4B5D-9E7B-215E7CEAD5A4}"/>
    <cellStyle name="パーセント 2 2" xfId="59" xr:uid="{67F68C86-8559-4E3E-BBDC-01EF8C862C78}"/>
    <cellStyle name="パーセント 2 3" xfId="69" xr:uid="{B9DF0584-7969-4DB5-A1DD-EE038EB59003}"/>
    <cellStyle name="パーセント 2 3 2" xfId="380" xr:uid="{28F139FE-199D-4A3C-9766-FFB9BC7F8D8F}"/>
    <cellStyle name="パーセント 2 4" xfId="381" xr:uid="{E93EACC0-29C6-41DC-8376-054D7D0D2E86}"/>
    <cellStyle name="パーセント 2 5" xfId="382" xr:uid="{8E2AEBA5-F539-4B20-9713-DECA1D1755A9}"/>
    <cellStyle name="パーセント 20" xfId="252" xr:uid="{2014A11E-1CE7-4FE6-901D-85C86037AE0E}"/>
    <cellStyle name="パーセント 21" xfId="3" xr:uid="{6B788A3E-884C-46DC-AF41-048F9A11ADF6}"/>
    <cellStyle name="パーセント 3" xfId="11" xr:uid="{7F13DB8A-E884-4F0B-AAEE-6CF2CEB4A963}"/>
    <cellStyle name="パーセント 3 2" xfId="68" xr:uid="{8159EB6C-4E25-481F-B59C-FA3502EC1C53}"/>
    <cellStyle name="パーセント 3 2 2" xfId="91" xr:uid="{F69E3C97-887C-4634-A764-34CA2176895F}"/>
    <cellStyle name="パーセント 3 2 2 2" xfId="192" xr:uid="{CCAD336C-4510-4B36-AB22-C1EB5F560335}"/>
    <cellStyle name="パーセント 3 2 2 2 2" xfId="211" xr:uid="{9D3E0E7A-012E-47B8-971C-F7ECA935D488}"/>
    <cellStyle name="パーセント 3 2 2 3" xfId="250" xr:uid="{44359896-3812-41F9-93F9-E8A29463D743}"/>
    <cellStyle name="パーセント 3 2 2 4" xfId="259" xr:uid="{1640A00A-53F7-4752-8ABE-80B18CBF73D4}"/>
    <cellStyle name="パーセント 3 2 2 5" xfId="266" xr:uid="{5931A2F0-1DBB-45E1-9A9B-B88ACE1BB962}"/>
    <cellStyle name="パーセント 3 2 2 6" xfId="272" xr:uid="{99B2920F-84B1-4348-AA6C-CA6417B286C8}"/>
    <cellStyle name="パーセント 3 3" xfId="154" xr:uid="{B6CCDD06-00C2-405C-944D-7CF8904F3E30}"/>
    <cellStyle name="パーセント 3 3 2" xfId="187" xr:uid="{504D185A-4246-471F-8352-513D499D14DC}"/>
    <cellStyle name="パーセント 3 4" xfId="205" xr:uid="{501B6286-58DB-496E-A0A1-D558D007DD60}"/>
    <cellStyle name="パーセント 3 5" xfId="383" xr:uid="{8229EBAF-0FB0-4C52-A24C-303AD0EAF4E8}"/>
    <cellStyle name="パーセント 4" xfId="32" xr:uid="{3AF7AD55-AE60-4131-A9F2-1AF63C7DC75F}"/>
    <cellStyle name="パーセント 4 2" xfId="384" xr:uid="{E5DE8AD0-450F-4955-BCEA-A1F9403D1B0E}"/>
    <cellStyle name="パーセント 5" xfId="35" xr:uid="{49F492D6-93DC-47AF-B9D3-89961ED1E714}"/>
    <cellStyle name="パーセント 5 2" xfId="386" xr:uid="{4DB9C634-93F8-4EB9-BB61-CCC0266ECF8E}"/>
    <cellStyle name="パーセント 5 3" xfId="387" xr:uid="{AF9BC8B9-B789-4CED-887F-3AE2E8BC6EB7}"/>
    <cellStyle name="パーセント 5 4" xfId="385" xr:uid="{0FE5EF65-A9D1-49BE-842A-0C4B2D2FE6F6}"/>
    <cellStyle name="パーセント 6" xfId="39" xr:uid="{0F313550-6659-409F-B6BB-97FC1583ABA6}"/>
    <cellStyle name="パーセント 6 2" xfId="388" xr:uid="{3CB5DE65-F8CD-45A2-9A99-9904EC23FA2D}"/>
    <cellStyle name="パーセント 7" xfId="37" xr:uid="{E417397F-10B4-41F0-90A9-BC8764FC81CF}"/>
    <cellStyle name="パーセント 7 2" xfId="389" xr:uid="{EF138C6C-16C6-49AA-A4ED-3B04087F6C70}"/>
    <cellStyle name="パーセント 8" xfId="45" xr:uid="{EFB14819-7E0A-4690-B8D0-D23022A838DF}"/>
    <cellStyle name="パーセント 9" xfId="47" xr:uid="{3A51A4DA-7292-4A40-ADEC-178F30F83A16}"/>
    <cellStyle name="ハイパーリンク 2" xfId="390" xr:uid="{35161E3F-B53E-43D5-9FE7-3037738A9A19}"/>
    <cellStyle name="メモ 2" xfId="391" xr:uid="{9D89A3C5-606E-4D61-AE44-4BA73CC7BD4A}"/>
    <cellStyle name="メモ 2 2" xfId="392" xr:uid="{D0CE0ACC-FE43-414F-B81E-65A69055CF71}"/>
    <cellStyle name="メモ 2 3" xfId="393" xr:uid="{331F41EE-4809-4E1F-ADA2-65F09DE8BBE4}"/>
    <cellStyle name="リンク セル 2" xfId="394" xr:uid="{6742FEA5-63EF-4CFF-9933-AADE7EBD000D}"/>
    <cellStyle name="リンク セル 2 2" xfId="395" xr:uid="{B282706C-9427-4B41-A18E-84536CCB11A7}"/>
    <cellStyle name="リンク セル 2 3" xfId="396" xr:uid="{25726BBD-B4BF-4F89-A0C5-1F21E386DEEA}"/>
    <cellStyle name="悪い 2" xfId="397" xr:uid="{20152EA4-CFF6-4107-85A1-A4A4E4FD31D0}"/>
    <cellStyle name="悪い 2 2" xfId="398" xr:uid="{B7734C07-6BE8-454A-85B0-5DB7A037BAE7}"/>
    <cellStyle name="悪い 2 3" xfId="399" xr:uid="{83F149B7-D253-466F-9B41-60EBC38C98F8}"/>
    <cellStyle name="計算 2" xfId="400" xr:uid="{1B959EF6-846B-4C7E-A571-D542E5BE8C81}"/>
    <cellStyle name="計算 2 2" xfId="401" xr:uid="{D5AC6A10-9042-4942-8851-D948E0E3CD72}"/>
    <cellStyle name="計算 2 3" xfId="402" xr:uid="{B631BB75-3EF7-4940-8C60-4F329FBB3C34}"/>
    <cellStyle name="警告文 2" xfId="403" xr:uid="{2816C2F3-2AAA-4217-9CF3-C98DB520F9FA}"/>
    <cellStyle name="警告文 2 2" xfId="404" xr:uid="{C3E76E5D-46BD-4843-8930-983C63E2DD7C}"/>
    <cellStyle name="警告文 2 3" xfId="405" xr:uid="{5B83EFFA-48C1-4B40-87D2-450C99F9F4EA}"/>
    <cellStyle name="桁区切り 10" xfId="67" xr:uid="{42544596-4C15-48BC-9072-B3A3713234E1}"/>
    <cellStyle name="桁区切り 10 2" xfId="90" xr:uid="{E91BE551-C3DA-4F82-BB16-533B7B5B4665}"/>
    <cellStyle name="桁区切り 10 2 2" xfId="145" xr:uid="{C37136CA-E515-4DB6-A2C3-3AAA2DEDE699}"/>
    <cellStyle name="桁区切り 10 2 3" xfId="193" xr:uid="{20A8963E-A3C1-455E-AAA3-A990255A3276}"/>
    <cellStyle name="桁区切り 10 2 3 2" xfId="212" xr:uid="{C31BBCF9-65F9-4A69-8F82-BA6959A4E7D9}"/>
    <cellStyle name="桁区切り 10 2 4" xfId="222" xr:uid="{5587228B-603A-4EF9-B1A2-D6078C444289}"/>
    <cellStyle name="桁区切り 10 2 5" xfId="251" xr:uid="{70D87CBD-FFD6-4F36-95A6-AD77A21A884C}"/>
    <cellStyle name="桁区切り 10 2 6" xfId="260" xr:uid="{0FDB3F1B-D1AD-497F-83C9-3EEF88ADC23E}"/>
    <cellStyle name="桁区切り 10 2 7" xfId="265" xr:uid="{3F0805F8-246D-4D9D-A6ED-935E4B319049}"/>
    <cellStyle name="桁区切り 10 2 8" xfId="273" xr:uid="{C859B70A-0513-4E40-A0FD-EA0E7FC5AF72}"/>
    <cellStyle name="桁区切り 10 2 9" xfId="282" xr:uid="{7966C220-1E6E-46E0-AABC-2039E69C37CB}"/>
    <cellStyle name="桁区切り 10 3" xfId="129" xr:uid="{9318BE71-6831-4C0E-99B9-66E8D6A0097E}"/>
    <cellStyle name="桁区切り 10 4" xfId="138" xr:uid="{36571B66-2656-475D-9202-22C6B8CC3DB4}"/>
    <cellStyle name="桁区切り 10 5" xfId="194" xr:uid="{5831C534-ECC4-44E2-B5A9-A9638CF0FBD6}"/>
    <cellStyle name="桁区切り 10 5 2" xfId="209" xr:uid="{41856A4E-31DA-49C3-8B37-0F1F7303010E}"/>
    <cellStyle name="桁区切り 10 6" xfId="285" xr:uid="{0D312A9E-8DB0-4D10-A24C-F3FD7179D663}"/>
    <cellStyle name="桁区切り 10 7" xfId="406" xr:uid="{A93DF48B-F216-4AC2-A428-85B9514E2ED5}"/>
    <cellStyle name="桁区切り 11" xfId="86" xr:uid="{BB1820EF-F007-4175-AD2C-974B725C2B53}"/>
    <cellStyle name="桁区切り 11 2" xfId="189" xr:uid="{A8E99137-885D-4864-9B8D-185025859B3B}"/>
    <cellStyle name="桁区切り 11 3" xfId="407" xr:uid="{91343D7B-D1DB-4599-90C9-CDB7464B352A}"/>
    <cellStyle name="桁区切り 12" xfId="95" xr:uid="{B708D7EF-9809-45A4-A1EB-55599E0088BB}"/>
    <cellStyle name="桁区切り 13" xfId="100" xr:uid="{AEAB1B00-CF98-4231-931D-6C8C7D10B4FD}"/>
    <cellStyle name="桁区切り 14" xfId="132" xr:uid="{F0A90170-075D-4303-8965-97854745C95D}"/>
    <cellStyle name="桁区切り 15" xfId="141" xr:uid="{99DC173D-C63A-40E9-9D85-E893B84D5C3F}"/>
    <cellStyle name="桁区切り 16" xfId="147" xr:uid="{F92AC51F-6F13-4FAA-9AA2-1E06881A1A61}"/>
    <cellStyle name="桁区切り 17" xfId="150" xr:uid="{D232AE26-4500-42A5-8E93-EA93E3E34BE9}"/>
    <cellStyle name="桁区切り 18" xfId="198" xr:uid="{C7A04D66-53DE-415A-8892-F19F1449F025}"/>
    <cellStyle name="桁区切り 19" xfId="200" xr:uid="{2865BAEB-DBCB-460F-83B7-97C6C0B2421C}"/>
    <cellStyle name="桁区切り 2" xfId="5" xr:uid="{A5E60195-22E5-4F0F-807C-330A5B36D1AA}"/>
    <cellStyle name="桁区切り 2 2" xfId="40" xr:uid="{1D7C8962-E237-4FE7-918D-77DDB257DBD1}"/>
    <cellStyle name="桁区切り 2 2 2" xfId="408" xr:uid="{86C7F7A8-A13A-4043-9680-1EDE9D97C2D8}"/>
    <cellStyle name="桁区切り 2 3" xfId="93" xr:uid="{82F8E52E-3185-4F30-AC8A-6639B7D95E9F}"/>
    <cellStyle name="桁区切り 2 3 2" xfId="155" xr:uid="{9244397E-B055-4444-B62D-6BD3F28C90AF}"/>
    <cellStyle name="桁区切り 2 3 2 2" xfId="188" xr:uid="{FF4B7238-B935-4CAD-8DBF-05B92600EE98}"/>
    <cellStyle name="桁区切り 2 3 3" xfId="409" xr:uid="{1D0BA5EC-283C-4EA5-A997-EEABC939C4AC}"/>
    <cellStyle name="桁区切り 2 4" xfId="135" xr:uid="{C4006399-C4EA-402E-9002-F8F8D1DE5227}"/>
    <cellStyle name="桁区切り 2 4 2" xfId="410" xr:uid="{C58780EA-EC78-432D-9201-2B7E9C4245EA}"/>
    <cellStyle name="桁区切り 2 5" xfId="156" xr:uid="{4E821ADF-6DD4-4357-9E0B-827A4D101B5F}"/>
    <cellStyle name="桁区切り 2 5 2" xfId="186" xr:uid="{B86AFF9E-6C78-4235-9DF3-46CE2BACE137}"/>
    <cellStyle name="桁区切り 2 5 3" xfId="411" xr:uid="{C84664A8-9ECD-4CFA-A2C3-1EB515573CC3}"/>
    <cellStyle name="桁区切り 2 6" xfId="204" xr:uid="{D03F26DA-21DA-4572-9111-E6F4EC91DAB9}"/>
    <cellStyle name="桁区切り 2 6 2" xfId="412" xr:uid="{F3949830-0CDD-42E2-9C0C-EFAB2C1FAA3D}"/>
    <cellStyle name="桁区切り 20" xfId="202" xr:uid="{A6D4E07D-BA40-4BA9-8284-4C3D160460DB}"/>
    <cellStyle name="桁区切り 21" xfId="223" xr:uid="{5106D16B-81B9-4F66-AE2D-35D1BE7C79E4}"/>
    <cellStyle name="桁区切り 22" xfId="253" xr:uid="{59487726-95FB-4ACD-890C-31A184025D16}"/>
    <cellStyle name="桁区切り 23" xfId="2" xr:uid="{9BAB11BC-C979-4A87-92E2-61CC83B983A1}"/>
    <cellStyle name="桁区切り 24" xfId="291" xr:uid="{6DE43BEC-EE53-46D5-8C94-449C291EA0DF}"/>
    <cellStyle name="桁区切り 3" xfId="10" xr:uid="{7E3D600C-5B66-4839-AFB3-9356CE6E815F}"/>
    <cellStyle name="桁区切り 3 2" xfId="58" xr:uid="{835A87B1-F520-4C77-B32D-7C25285C85F6}"/>
    <cellStyle name="桁区切り 3 2 2" xfId="84" xr:uid="{3A07EC9D-CC68-4AEB-A0BC-329D06172074}"/>
    <cellStyle name="桁区切り 3 2 3" xfId="413" xr:uid="{4A6E8A73-381C-4638-A52F-C9C9371F7E2C}"/>
    <cellStyle name="桁区切り 3 3" xfId="70" xr:uid="{F9970FAC-8B91-4798-A429-FAEBB729788A}"/>
    <cellStyle name="桁区切り 3 4" xfId="72" xr:uid="{045D549C-661D-49DA-BA69-B9849BAED53D}"/>
    <cellStyle name="桁区切り 3 5" xfId="102" xr:uid="{033A7164-7101-48E9-B944-7DC466199622}"/>
    <cellStyle name="桁区切り 3 6" xfId="133" xr:uid="{AC4979E1-DF16-4076-9D63-EAD087D4593E}"/>
    <cellStyle name="桁区切り 4" xfId="31" xr:uid="{210174E9-1A71-44E3-BBAF-FF7F7FD47C59}"/>
    <cellStyle name="桁区切り 4 2" xfId="414" xr:uid="{E082BC55-0D7B-4252-81F1-5C911D593C5B}"/>
    <cellStyle name="桁区切り 5" xfId="34" xr:uid="{D7307A4E-AD71-4DCE-AE82-EE4A5FF3B886}"/>
    <cellStyle name="桁区切り 5 2" xfId="416" xr:uid="{6579AF78-B894-4F3C-9EEA-DFEC0E0EC9B6}"/>
    <cellStyle name="桁区切り 5 3" xfId="415" xr:uid="{B5E636ED-8C02-4257-BD94-1E6F7C9DE6FB}"/>
    <cellStyle name="桁区切り 6" xfId="38" xr:uid="{E6834957-DCEA-48CA-8F85-15C70960DEAA}"/>
    <cellStyle name="桁区切り 6 2" xfId="417" xr:uid="{81DED725-879B-436D-8A7B-B1201B5A05EC}"/>
    <cellStyle name="桁区切り 7" xfId="44" xr:uid="{AF3F0E65-87AE-485A-8BE6-74A8717117A7}"/>
    <cellStyle name="桁区切り 7 2" xfId="418" xr:uid="{A77B9B0E-5B3D-49F4-94AE-1D7F1FE51390}"/>
    <cellStyle name="桁区切り 8" xfId="50" xr:uid="{C4A5F6FC-9BCA-47DF-B2D2-B07E63833D9B}"/>
    <cellStyle name="桁区切り 8 2" xfId="419" xr:uid="{D6F3244F-6101-41DB-90AC-FF4D387594BF}"/>
    <cellStyle name="桁区切り 9" xfId="62" xr:uid="{60388E49-6703-4104-8E9F-69BFD7A4EF4B}"/>
    <cellStyle name="桁区切り 9 2" xfId="216" xr:uid="{68A56CE8-6FC3-4B1E-9529-18D93295DD6F}"/>
    <cellStyle name="桁区切り 9 3" xfId="286" xr:uid="{6D60A9B9-669A-47A7-B27A-21AAB9395ADD}"/>
    <cellStyle name="桁区切り 9 4" xfId="420" xr:uid="{89FCFD2C-E6E0-41A4-8BC7-6ADD6C05F7C2}"/>
    <cellStyle name="見出し 1 2" xfId="421" xr:uid="{A032BBB8-0267-4D58-90E5-A3A89F3E0828}"/>
    <cellStyle name="見出し 1 2 2" xfId="422" xr:uid="{3D163A62-90F1-44D9-8485-FEF7004B4B1C}"/>
    <cellStyle name="見出し 2 2" xfId="423" xr:uid="{C81FF4D5-598F-4E36-8806-80267DA6679A}"/>
    <cellStyle name="見出し 2 2 2" xfId="424" xr:uid="{99BEFC59-046D-4B5F-968A-CF108CF71ADA}"/>
    <cellStyle name="見出し 3 2" xfId="425" xr:uid="{58ADC61B-BEF8-4522-B620-ADA9E753407B}"/>
    <cellStyle name="見出し 3 2 2" xfId="426" xr:uid="{204C1292-C7A2-4318-94C2-6ECDF25EAAA0}"/>
    <cellStyle name="見出し 4 2" xfId="427" xr:uid="{213B404A-4811-4B35-9AC2-8DAB23366F98}"/>
    <cellStyle name="見出し 4 2 2" xfId="428" xr:uid="{6D16FDE9-E6DD-43F8-BEDC-DA3586E28DDE}"/>
    <cellStyle name="項目1" xfId="74" xr:uid="{54E1410D-6FBC-458C-96A2-EFB8A4BD2DE0}"/>
    <cellStyle name="項目2" xfId="75" xr:uid="{4903E0BB-B091-434F-83A8-3E48AD9A5335}"/>
    <cellStyle name="項目3" xfId="76" xr:uid="{5F5A6062-33D4-4D6E-9166-7A6A2049D995}"/>
    <cellStyle name="項目4" xfId="77" xr:uid="{42DDB4B9-EB9F-437C-8F70-8D07AA457CE9}"/>
    <cellStyle name="合計欄" xfId="78" xr:uid="{4BCAAFFA-C40F-4EE3-98C8-5C0160CB0237}"/>
    <cellStyle name="集計 2" xfId="429" xr:uid="{416B0F6B-5235-4427-946B-89FC986921F0}"/>
    <cellStyle name="集計 2 2" xfId="430" xr:uid="{19401BBC-438B-4692-B5B9-575768512F9C}"/>
    <cellStyle name="集計 2 3" xfId="431" xr:uid="{CD560ADD-E77D-41A7-B5C9-B72D157724B3}"/>
    <cellStyle name="出力 2" xfId="432" xr:uid="{7546DD3B-7307-4020-81C0-566A3A49A684}"/>
    <cellStyle name="出力 2 2" xfId="433" xr:uid="{707047F4-B46B-4D2A-BEDD-1F9AE9195E06}"/>
    <cellStyle name="出力 2 3" xfId="434" xr:uid="{8854131F-4FDF-46AF-8DB8-22BB6C164776}"/>
    <cellStyle name="説明文 2" xfId="435" xr:uid="{F30BB963-130D-4C7B-95A9-3683EE7F50AF}"/>
    <cellStyle name="説明文 2 2" xfId="436" xr:uid="{6D0CF47D-B1CD-4E55-AF37-65C999D5648D}"/>
    <cellStyle name="説明文 2 3" xfId="437" xr:uid="{0D7B154E-A92C-4521-9902-97826EA9F7DD}"/>
    <cellStyle name="注釈" xfId="79" xr:uid="{9C76400C-E369-4A3E-93F0-CC1D7927E31D}"/>
    <cellStyle name="通貨 2" xfId="6" xr:uid="{DF28A14A-E0B3-4D58-801D-7CB5A1928B09}"/>
    <cellStyle name="通貨 2 2" xfId="439" xr:uid="{69AE32EA-88CC-4F38-98C1-46BAA39EB3EE}"/>
    <cellStyle name="通貨 2 3" xfId="438" xr:uid="{8D160264-B7EA-4DE5-9E3D-0ADA26D4590D}"/>
    <cellStyle name="通貨 3" xfId="64" xr:uid="{1C6D9490-7BF6-4BC9-84D6-21E700CAAF8C}"/>
    <cellStyle name="通貨 3 2" xfId="440" xr:uid="{2967BD58-A750-4DC0-BCFF-7113782913C8}"/>
    <cellStyle name="日付1" xfId="80" xr:uid="{925220D3-51AC-4AD8-A122-EB6F71697F71}"/>
    <cellStyle name="日付2" xfId="81" xr:uid="{67288FB8-532A-4997-BA2B-8B8F7EB80E2C}"/>
    <cellStyle name="日付3" xfId="82" xr:uid="{C5F17A26-4BAD-4BC3-8663-77E9C386B7F4}"/>
    <cellStyle name="入力 2" xfId="441" xr:uid="{ED8812AF-AECF-4A47-A443-FB444419FE5E}"/>
    <cellStyle name="入力 2 2" xfId="442" xr:uid="{35285BF7-9C93-4C03-B86F-40F86C672DEC}"/>
    <cellStyle name="入力 2 3" xfId="443" xr:uid="{E8608939-10FC-4A64-8B7A-027E14E1C287}"/>
    <cellStyle name="入力値" xfId="83" xr:uid="{1106F8C1-778E-4268-8203-6B5E8DDFE7AF}"/>
    <cellStyle name="標準" xfId="0" builtinId="0"/>
    <cellStyle name="標準 10" xfId="46" xr:uid="{061C69BB-6677-4FA0-BBB8-B9B40B46CA36}"/>
    <cellStyle name="標準 10 2" xfId="136" xr:uid="{D1202C00-E615-4260-BC67-4DE8E3D7162C}"/>
    <cellStyle name="標準 10 3" xfId="157" xr:uid="{537FBD1D-5270-4178-91C0-F88C705944BC}"/>
    <cellStyle name="標準 10 3 2" xfId="185" xr:uid="{ED03B15F-0964-4DDF-9756-02C881B3367E}"/>
    <cellStyle name="標準 10 4" xfId="203" xr:uid="{72EEAC41-F3CD-4F26-A031-41C367EB6164}"/>
    <cellStyle name="標準 10 5" xfId="444" xr:uid="{E1A91489-0BF4-4ABE-8962-6EEB64D636E0}"/>
    <cellStyle name="標準 11" xfId="48" xr:uid="{7BD523C2-8147-4F3A-B6A9-3B33C180C35F}"/>
    <cellStyle name="標準 11 2" xfId="224" xr:uid="{3C114599-5EC5-4715-AD7F-5E34DD4EBF01}"/>
    <cellStyle name="標準 11 2 2" xfId="225" xr:uid="{F67234D9-DD39-4399-9C24-27A1C4DFF63E}"/>
    <cellStyle name="標準 11 2 2 2" xfId="447" xr:uid="{F76FC7A6-BA6D-4692-B1BF-ECD32B517A9F}"/>
    <cellStyle name="標準 11 2 3" xfId="446" xr:uid="{84661DBD-C055-488B-AEEB-9EE1B99B9199}"/>
    <cellStyle name="標準 11 3" xfId="445" xr:uid="{E61AD5B1-22E5-4E08-8B30-D1200436FA00}"/>
    <cellStyle name="標準 12" xfId="55" xr:uid="{5FB453A8-01A9-450B-AA7A-DE179182D0E3}"/>
    <cellStyle name="標準 12 2" xfId="56" xr:uid="{C3FE35A3-1AE5-496F-A0EF-CEA6AC3670C8}"/>
    <cellStyle name="標準 12 2 2" xfId="226" xr:uid="{46269D4A-C89D-48F5-894F-6D9807A77C17}"/>
    <cellStyle name="標準 12 2 3" xfId="449" xr:uid="{91476324-B9AA-4D42-8690-7FA48D1EFA99}"/>
    <cellStyle name="標準 12 3" xfId="448" xr:uid="{66094ED1-5F1A-4C32-AC80-01D13754EFDA}"/>
    <cellStyle name="標準 13" xfId="61" xr:uid="{94A87838-CA42-4168-8267-E6F8F9D653B4}"/>
    <cellStyle name="標準 13 2" xfId="96" xr:uid="{5C18C9B2-DBF5-4972-8138-41E61C63C190}"/>
    <cellStyle name="標準 13 3" xfId="215" xr:uid="{A53DC8E4-77CE-4D38-8792-44DDF71B2AB7}"/>
    <cellStyle name="標準 13 4" xfId="284" xr:uid="{E4CFB640-910A-4CDE-8270-072975D44E02}"/>
    <cellStyle name="標準 13 5" xfId="450" xr:uid="{40F2067C-EEAF-4ED8-9C8A-759654D1E9A1}"/>
    <cellStyle name="標準 14" xfId="85" xr:uid="{2F2C6528-7D13-4C3E-BD90-55E923A870F2}"/>
    <cellStyle name="標準 14 2" xfId="139" xr:uid="{EB1EBB5F-62D7-4CB2-BC4E-45EBF0252504}"/>
    <cellStyle name="標準 14 2 2" xfId="227" xr:uid="{987E0F6F-0041-40E1-AE34-4B7618FC56E0}"/>
    <cellStyle name="標準 14 3" xfId="451" xr:uid="{8EC6ECDC-762E-47BA-9047-47598DC4536F}"/>
    <cellStyle name="標準 15" xfId="92" xr:uid="{6A944968-4EC2-40F9-AD44-8EAB866719D0}"/>
    <cellStyle name="標準 15 2" xfId="158" xr:uid="{95AC76B1-7EDD-4FB1-9965-358713C94130}"/>
    <cellStyle name="標準 15 3" xfId="452" xr:uid="{989F3C66-FD1E-412A-A87F-2425B502F389}"/>
    <cellStyle name="標準 16" xfId="99" xr:uid="{AA466AC7-D660-41CA-814C-DE66F7561137}"/>
    <cellStyle name="標準 16 2" xfId="228" xr:uid="{2D8F877C-C29E-43FF-B421-61903D3C1738}"/>
    <cellStyle name="標準 16 3" xfId="453" xr:uid="{8B097750-4E55-4672-8BC5-7E51A5F7668A}"/>
    <cellStyle name="標準 17" xfId="101" xr:uid="{028096D7-D159-4793-9A3A-9A98C38CFE05}"/>
    <cellStyle name="標準 17 2" xfId="229" xr:uid="{B8D151BE-C90A-469A-8EB2-C0728D6E10BC}"/>
    <cellStyle name="標準 17 3" xfId="454" xr:uid="{3AB67E32-E1A2-423A-9EB9-0BE586C840E3}"/>
    <cellStyle name="標準 18" xfId="103" xr:uid="{4D9B0533-E248-4903-82EB-1ADFF5312DA1}"/>
    <cellStyle name="標準 18 2" xfId="230" xr:uid="{0C6BECDE-2E57-4A7A-927D-BCDC4DDDA7AC}"/>
    <cellStyle name="標準 18 2 2" xfId="231" xr:uid="{57E66F72-47FF-4DAD-B6A9-57EB01E93EF8}"/>
    <cellStyle name="標準 19" xfId="104" xr:uid="{B9E4B1B0-2873-4C9E-9DA2-3A7786057FFF}"/>
    <cellStyle name="標準 19 2" xfId="232" xr:uid="{63C4BFB6-7546-429F-8381-58F1760DF174}"/>
    <cellStyle name="標準 19 2 2" xfId="233" xr:uid="{B0030EA1-911A-4B24-9469-F801ADE90BC6}"/>
    <cellStyle name="標準 2" xfId="7" xr:uid="{F09A2CB3-4525-4582-93C9-ED8F8954E9C8}"/>
    <cellStyle name="標準 2 10" xfId="456" xr:uid="{0CF9F8DA-9071-4CE6-A927-C25A85545FCD}"/>
    <cellStyle name="標準 2 11" xfId="457" xr:uid="{768616E1-EFA6-4A57-8FEF-56C5604B3A37}"/>
    <cellStyle name="標準 2 12" xfId="458" xr:uid="{FBE95EB6-58F9-4B04-9041-E489ED66AAA0}"/>
    <cellStyle name="標準 2 13" xfId="459" xr:uid="{0B7E38A0-BAF6-4C7C-993E-5A5098243F05}"/>
    <cellStyle name="標準 2 14" xfId="455" xr:uid="{E8B2FE13-C324-45B3-BAD4-1A29DDB4CC12}"/>
    <cellStyle name="標準 2 2" xfId="60" xr:uid="{9DD7EFD1-36D8-4DB1-8782-EE84F7ED3E15}"/>
    <cellStyle name="標準 2 2 2" xfId="461" xr:uid="{8DCA7D03-5CD3-480F-8807-763A0952C589}"/>
    <cellStyle name="標準 2 2 3" xfId="462" xr:uid="{C880B3A1-843E-4681-ADAC-1C15BAF4CA2D}"/>
    <cellStyle name="標準 2 2 4" xfId="463" xr:uid="{19404C68-5828-4437-AC71-72788D718549}"/>
    <cellStyle name="標準 2 2 5" xfId="464" xr:uid="{5EA5E7B3-D572-4A55-B03E-38801F6D70CF}"/>
    <cellStyle name="標準 2 2 6" xfId="460" xr:uid="{DCE41C19-D9BB-4B71-9607-3900C7043119}"/>
    <cellStyle name="標準 2 2_コピー第17期　決算説明会資料" xfId="465" xr:uid="{8E344351-950F-4707-A1A3-71F5D0F90582}"/>
    <cellStyle name="標準 2 3" xfId="134" xr:uid="{54FCF5F2-FAAE-4986-824F-3FCFCCFB1B18}"/>
    <cellStyle name="標準 2 3 2" xfId="159" xr:uid="{0E6D3662-5B2E-482D-8734-DE7AF24AEA54}"/>
    <cellStyle name="標準 2 3 3" xfId="466" xr:uid="{6B7D2D73-5EC1-4F76-904D-FB282BD40535}"/>
    <cellStyle name="標準 2 4" xfId="151" xr:uid="{DD7206D5-3686-4EAB-BC28-CCB6C22C0490}"/>
    <cellStyle name="標準 2 4 2" xfId="467" xr:uid="{1AE2F26D-4E5E-4ACC-894A-B11CA343691C}"/>
    <cellStyle name="標準 2 5" xfId="160" xr:uid="{256A23BD-C2A3-4285-93E0-D12EC289D0B8}"/>
    <cellStyle name="標準 2 5 2" xfId="184" xr:uid="{66DC6809-5557-4B8E-9F3E-DA46D0E3ACB4}"/>
    <cellStyle name="標準 2 5 3" xfId="468" xr:uid="{40098153-00F6-43EF-8BF9-5EF2F7F8D2B5}"/>
    <cellStyle name="標準 2 6" xfId="469" xr:uid="{3F1865B6-CAF0-4587-BE38-B5889DF0935A}"/>
    <cellStyle name="標準 2 7" xfId="470" xr:uid="{D427947D-224B-410E-BBEB-344BE1360D98}"/>
    <cellStyle name="標準 2 8" xfId="471" xr:uid="{2EEAF1F3-2909-44D6-9122-2E4C99638752}"/>
    <cellStyle name="標準 2 9" xfId="472" xr:uid="{A6B803BD-A636-43FC-92D9-D41EE7B0F223}"/>
    <cellStyle name="標準 2_コピー第17期　決算説明会資料" xfId="473" xr:uid="{3E92E4F5-FE4B-42DF-8F3A-19C23422BA63}"/>
    <cellStyle name="標準 20" xfId="105" xr:uid="{D520220B-E79E-406E-968A-93E41C93FFB2}"/>
    <cellStyle name="標準 20 2" xfId="234" xr:uid="{D248DCF7-4AA8-4729-8490-B08B4A9346D9}"/>
    <cellStyle name="標準 20 2 2" xfId="235" xr:uid="{17E93731-A4C2-4E19-A015-B0A4D3BC29CB}"/>
    <cellStyle name="標準 21" xfId="106" xr:uid="{A551A581-B5F5-41F5-9CDE-6084A9513E2C}"/>
    <cellStyle name="標準 22" xfId="107" xr:uid="{08ECFF48-1CB8-4ED3-85D0-E09502018A7F}"/>
    <cellStyle name="標準 22 2" xfId="161" xr:uid="{50D88E94-1259-4ED2-A14C-71C13D9FA268}"/>
    <cellStyle name="標準 22 3" xfId="236" xr:uid="{5C002C48-40A1-446E-B76D-0E7FCFD90A66}"/>
    <cellStyle name="標準 23" xfId="108" xr:uid="{EB820195-9274-4E1E-8EAE-9DF1C4427ED6}"/>
    <cellStyle name="標準 23 2" xfId="162" xr:uid="{D14D5056-9B85-4943-8727-13517B852181}"/>
    <cellStyle name="標準 23 3" xfId="237" xr:uid="{8CBFCF3D-EED7-487A-8D53-283E04780323}"/>
    <cellStyle name="標準 23 4" xfId="238" xr:uid="{56F32FC8-5187-4694-8880-A50AEB49FE3A}"/>
    <cellStyle name="標準 24" xfId="109" xr:uid="{74F6D33D-1B62-48F9-AEC4-5756FA98ACA5}"/>
    <cellStyle name="標準 24 2" xfId="239" xr:uid="{5732EE0E-FE45-4870-B6C3-4E64E80E84CA}"/>
    <cellStyle name="標準 25" xfId="110" xr:uid="{35C94179-9794-4752-B356-5D6DEB46C483}"/>
    <cellStyle name="標準 26" xfId="111" xr:uid="{57E470F1-C49F-4133-B35A-6E2E1CC46775}"/>
    <cellStyle name="標準 26 2" xfId="240" xr:uid="{4F3A0761-E648-4243-A3CD-A0952E7945E3}"/>
    <cellStyle name="標準 27" xfId="112" xr:uid="{ABF5CF67-6501-4A54-B9D6-468F78D744AA}"/>
    <cellStyle name="標準 28" xfId="113" xr:uid="{FD7B619E-64E6-43D5-A6D8-0D48DF1DFDA3}"/>
    <cellStyle name="標準 29" xfId="114" xr:uid="{709236BF-937C-4425-B0CE-53D7CDB6F03C}"/>
    <cellStyle name="標準 3" xfId="8" xr:uid="{591D15E0-C405-467C-858E-5E2737E2B6BB}"/>
    <cellStyle name="標準 3 2" xfId="42" xr:uid="{0E6546A6-B542-4502-BB4E-FFAD6FF34919}"/>
    <cellStyle name="標準 3 2 2" xfId="475" xr:uid="{B129BB93-6997-4ECC-BD47-EBCC2A2838AA}"/>
    <cellStyle name="標準 3 3" xfId="57" xr:uid="{C8E9E2B3-73A1-4E54-AE16-395CC205DF6B}"/>
    <cellStyle name="標準 3 3 2" xfId="476" xr:uid="{118C82B0-0DCE-42D3-8696-8A19D95EFF70}"/>
    <cellStyle name="標準 3 4" xfId="71" xr:uid="{85F9A67F-A6AF-43BE-B098-E6AB862A95B6}"/>
    <cellStyle name="標準 3 5" xfId="474" xr:uid="{CF2376F3-F743-4527-B487-BCDF4747157C}"/>
    <cellStyle name="標準 30" xfId="115" xr:uid="{AB4B2C02-151E-493B-AE3E-D27A920DA2D9}"/>
    <cellStyle name="標準 31" xfId="116" xr:uid="{66BD140E-449D-4493-B2AF-17636E859E3C}"/>
    <cellStyle name="標準 31 2" xfId="163" xr:uid="{CA4E97DA-28AD-4B8F-B507-70CBDA164392}"/>
    <cellStyle name="標準 32" xfId="117" xr:uid="{C5BE728D-322B-44C1-A7D8-B03A536FBB0E}"/>
    <cellStyle name="標準 32 2" xfId="164" xr:uid="{F6E11F96-4126-4F5C-A8B9-67717BCFC639}"/>
    <cellStyle name="標準 33" xfId="118" xr:uid="{BDB532A0-DD35-449B-8D24-DDA6C8C6E02C}"/>
    <cellStyle name="標準 34" xfId="119" xr:uid="{8D825AD8-E11A-4D52-BF3F-9F428949EC56}"/>
    <cellStyle name="標準 34 2" xfId="165" xr:uid="{538538CC-02EB-4657-B817-54F69F9CFA63}"/>
    <cellStyle name="標準 35" xfId="120" xr:uid="{5BA59529-5C1F-4348-B5AF-2A926C7A2FD1}"/>
    <cellStyle name="標準 35 2" xfId="166" xr:uid="{FA53EB58-56E7-43C0-8CB3-DEF28B2981A8}"/>
    <cellStyle name="標準 36" xfId="121" xr:uid="{79DC15A5-9AA2-4C8C-8EEE-0AF70C53D23E}"/>
    <cellStyle name="標準 37" xfId="122" xr:uid="{2ADD9DD1-BD4C-4081-A91A-8EE639DD0896}"/>
    <cellStyle name="標準 37 2" xfId="167" xr:uid="{43131672-614F-487E-8B3D-36C8953550C6}"/>
    <cellStyle name="標準 37 3" xfId="241" xr:uid="{2C44D1AB-861A-4958-A1D3-D0F7CF9D6D75}"/>
    <cellStyle name="標準 38" xfId="123" xr:uid="{BD931889-B785-4236-B0A2-7B3AE478CEC4}"/>
    <cellStyle name="標準 38 2" xfId="168" xr:uid="{E35D764A-C2EC-4267-B10C-4C2A417FA481}"/>
    <cellStyle name="標準 38 3" xfId="242" xr:uid="{BDB7C72A-17BA-4848-AACA-F6C161825EFE}"/>
    <cellStyle name="標準 39" xfId="124" xr:uid="{ADC905E6-0B1F-4B13-886B-145DAD1F50E5}"/>
    <cellStyle name="標準 39 2" xfId="169" xr:uid="{714BD2A1-CF82-4125-B474-7878A47607BA}"/>
    <cellStyle name="標準 4" xfId="9" xr:uid="{555CE6EC-3B5A-4A90-8433-3D5BFA751B90}"/>
    <cellStyle name="標準 4 2" xfId="65" xr:uid="{48E01FB4-3CF3-4962-BFB1-DF2219C862B5}"/>
    <cellStyle name="標準 4 2 2" xfId="88" xr:uid="{B242E064-F971-482D-8065-66B39C136667}"/>
    <cellStyle name="標準 4 2 2 10 2" xfId="283" xr:uid="{5AFB403F-AC17-48B7-8DB7-ACF2A0FE752C}"/>
    <cellStyle name="標準 4 2 2 2" xfId="144" xr:uid="{FB9D9512-B5EF-47D6-9BAA-C26E2D01664A}"/>
    <cellStyle name="標準 4 2 2 3" xfId="195" xr:uid="{652ECAEF-200F-47F4-84D1-31D30180D741}"/>
    <cellStyle name="標準 4 2 2 3 2" xfId="207" xr:uid="{8EDC10FD-3C50-4805-9DCC-0B500C678559}"/>
    <cellStyle name="標準 4 2 2 3 2 2" xfId="261" xr:uid="{9AFFD4C3-7628-46E8-A5CB-6EBB5799003E}"/>
    <cellStyle name="標準 4 2 2 3 2 3" xfId="267" xr:uid="{0787E5BA-C4B5-4F66-B642-074B99D950E0}"/>
    <cellStyle name="標準 4 2 2 3 2 4" xfId="274" xr:uid="{A9C1ACDB-617D-4743-BFD1-DEB517F95821}"/>
    <cellStyle name="標準 4 2 2 4" xfId="243" xr:uid="{3667967F-D05B-4C62-95A9-03902CFC90E1}"/>
    <cellStyle name="標準 4 2 2 5" xfId="248" xr:uid="{50929D21-914E-421D-B2E1-8D5A1AB0DB05}"/>
    <cellStyle name="標準 4 2 2 6" xfId="257" xr:uid="{E7881A21-680F-45B2-A0DC-47B043E87F68}"/>
    <cellStyle name="標準 4 2 2 7" xfId="263" xr:uid="{20F0F58B-A9A9-4F79-AD88-0AE8832A0B64}"/>
    <cellStyle name="標準 4 2 2 7 2" xfId="276" xr:uid="{F0FB7041-B429-4C11-B32D-48A0232B02F5}"/>
    <cellStyle name="標準 4 2 2 8" xfId="270" xr:uid="{0B16F6E7-DE16-4D53-9BA6-DBFA2CB664A5}"/>
    <cellStyle name="標準 4 2 2 9" xfId="280" xr:uid="{967B6013-B150-449D-AC70-972723957FE5}"/>
    <cellStyle name="標準 4 2 3" xfId="478" xr:uid="{A1992DD8-998E-4C84-9E98-E3C9301BFBAD}"/>
    <cellStyle name="標準 4 3" xfId="98" xr:uid="{ABA9F75D-388D-421F-A5E4-BF672F46D0F8}"/>
    <cellStyle name="標準 4 4" xfId="130" xr:uid="{3B6BDADF-6A07-4B52-A76E-5755FF25C851}"/>
    <cellStyle name="標準 4 5" xfId="477" xr:uid="{A0261B36-9146-4AEE-981D-B460CC69ABE6}"/>
    <cellStyle name="標準 40" xfId="125" xr:uid="{059386AF-5DEF-4E16-AD8C-57F09FAA9D49}"/>
    <cellStyle name="標準 41" xfId="126" xr:uid="{46A2E806-449F-41E9-91DD-E7E9C60FBB6B}"/>
    <cellStyle name="標準 42" xfId="127" xr:uid="{8B4B7DDE-2057-435E-80B8-2BD4A0AEFA89}"/>
    <cellStyle name="標準 43" xfId="131" xr:uid="{BF48DAB3-2358-4C84-AF4B-EA494B278723}"/>
    <cellStyle name="標準 43 2" xfId="152" xr:uid="{B724D6B2-2567-4FC5-AA6F-21A1BD96C1AC}"/>
    <cellStyle name="標準 43 3" xfId="210" xr:uid="{F516803A-1D69-4A83-AA2B-32EE4A4D6CEC}"/>
    <cellStyle name="標準 43 4" xfId="213" xr:uid="{D538B9F6-45BC-47EE-B14B-F5F2881092D1}"/>
    <cellStyle name="標準 44" xfId="137" xr:uid="{11AB03F2-FA47-4A06-8584-1AD42DF923BE}"/>
    <cellStyle name="標準 44 2" xfId="143" xr:uid="{6660CCBA-1B90-488E-98BD-04C68D2667FA}"/>
    <cellStyle name="標準 44 2 2" xfId="190" xr:uid="{99E1B711-CFC5-41EE-89E5-AD340E6C7C5B}"/>
    <cellStyle name="標準 44 3" xfId="149" xr:uid="{3E8B7357-058F-43B0-9FE1-592432C4A697}"/>
    <cellStyle name="標準 45" xfId="140" xr:uid="{1078D998-89C5-4DC9-A390-0655B9961221}"/>
    <cellStyle name="標準 46" xfId="146" xr:uid="{1A23FFF3-3FE8-4EBC-BA93-77A6A5849F53}"/>
    <cellStyle name="標準 46 2" xfId="244" xr:uid="{E6B04692-DCFE-4F12-8612-E7CDE2AE4AF6}"/>
    <cellStyle name="標準 47" xfId="170" xr:uid="{D27D5A55-D9DA-4391-B7E0-1F6240932D15}"/>
    <cellStyle name="標準 47 2" xfId="196" xr:uid="{03DF5151-2929-4172-8C16-0BFF9E9B3FB8}"/>
    <cellStyle name="標準 47 2 2" xfId="206" xr:uid="{B799DB05-BF6B-4901-80A3-B8417A1AEAFB}"/>
    <cellStyle name="標準 47 2 2 2" xfId="218" xr:uid="{4F6708DD-BC84-4E0D-B03A-C291BB18E5FD}"/>
    <cellStyle name="標準 47 2 2 2 2" xfId="219" xr:uid="{7F193376-70E4-45E3-938B-E6304C9D6B0F}"/>
    <cellStyle name="標準 47 2 2 2 2 2" xfId="220" xr:uid="{B25E276D-1FF0-420B-A7DD-190F0EB8C032}"/>
    <cellStyle name="標準 47 2 2 2 2 2 2" xfId="255" xr:uid="{1F38C338-7474-40B9-ABC0-82C01B86B99C}"/>
    <cellStyle name="標準 47 2 2 2 2 2 2 2" xfId="256" xr:uid="{0481FD35-652C-4025-A82C-2DB901DAF4C8}"/>
    <cellStyle name="標準 47 2 2 2 2 2 3" xfId="269" xr:uid="{DC1EEE1F-C995-4831-AB16-7991A660622F}"/>
    <cellStyle name="標準 47 2 3" xfId="214" xr:uid="{E89959D4-4D15-4405-A6FD-CABF5BB95396}"/>
    <cellStyle name="標準 47 2 4" xfId="278" xr:uid="{4455E073-E77E-4F9C-80F4-2400174CF13F}"/>
    <cellStyle name="標準 47 2 5" xfId="288" xr:uid="{69BF820C-F49B-4135-A309-370722EDE121}"/>
    <cellStyle name="標準 47 2 6" xfId="289" xr:uid="{05DD6A2B-C786-4384-9CC0-0CA19049E4BD}"/>
    <cellStyle name="標準 48" xfId="171" xr:uid="{ED516033-103D-41E8-8103-99D5009CAD38}"/>
    <cellStyle name="標準 49" xfId="172" xr:uid="{5FC028CF-922B-415F-A564-5A6F0A142B88}"/>
    <cellStyle name="標準 5" xfId="30" xr:uid="{E09D6E57-72AC-4B04-A86B-D3C34CCC873B}"/>
    <cellStyle name="標準 5 2" xfId="479" xr:uid="{06F1648A-5575-4B9C-9432-E218A6A4DBCE}"/>
    <cellStyle name="標準 50" xfId="173" xr:uid="{69B8924B-361B-4BF7-B224-21C0212D9E42}"/>
    <cellStyle name="標準 51" xfId="174" xr:uid="{DC875666-CB02-4529-8E0D-AB8349046A8E}"/>
    <cellStyle name="標準 52" xfId="175" xr:uid="{31A59AF3-9326-4666-9105-812CF8DE2921}"/>
    <cellStyle name="標準 53" xfId="176" xr:uid="{029D713A-CD29-465F-812E-435D0C4D162E}"/>
    <cellStyle name="標準 54" xfId="177" xr:uid="{27A11E88-A5AD-4922-8153-E3CF2F850AC3}"/>
    <cellStyle name="標準 55" xfId="178" xr:uid="{16ECDFA9-4DB7-46B0-BFF5-9FD900A9F62C}"/>
    <cellStyle name="標準 56" xfId="179" xr:uid="{C787CE8C-BD74-4D22-9E42-BE0DB2EA5017}"/>
    <cellStyle name="標準 57" xfId="180" xr:uid="{AF14C593-C64D-48F2-8AF9-BC20E24ED464}"/>
    <cellStyle name="標準 58" xfId="181" xr:uid="{F3A8D163-747F-44F3-866F-FF1A32025ABD}"/>
    <cellStyle name="標準 59" xfId="182" xr:uid="{497B17A8-8E78-4513-A1B7-D359589BCF7D}"/>
    <cellStyle name="標準 6" xfId="33" xr:uid="{22BC0FC0-1435-4F1E-B29C-A3E12F0A60AB}"/>
    <cellStyle name="標準 6 2" xfId="480" xr:uid="{82BCD901-90BA-42A7-B594-B7387DF013E5}"/>
    <cellStyle name="標準 60" xfId="183" xr:uid="{1E545787-3F6E-4709-99C5-7EADFB7C994A}"/>
    <cellStyle name="標準 61" xfId="197" xr:uid="{3DC1D649-148D-4CE2-B2F1-4D4E967F6BF0}"/>
    <cellStyle name="標準 61 2" xfId="281" xr:uid="{9D8972D5-B89E-4B0B-BBF2-6C5C36CF4D5D}"/>
    <cellStyle name="標準 62" xfId="199" xr:uid="{C2FA18AB-F0CD-4B25-8213-66EB5316EA4B}"/>
    <cellStyle name="標準 63" xfId="201" xr:uid="{31AF3185-7ABF-447F-AC35-69EB57A4D1C1}"/>
    <cellStyle name="標準 64" xfId="245" xr:uid="{539C3AC2-9B4C-436B-8194-736EE23BCDF9}"/>
    <cellStyle name="標準 65" xfId="246" xr:uid="{2FA72BBD-E7EA-483B-9ABA-E2971D4FF685}"/>
    <cellStyle name="標準 66" xfId="247" xr:uid="{1BB7D60D-AC6E-4E87-805E-A640D56C001C}"/>
    <cellStyle name="標準 67" xfId="254" xr:uid="{2AD838FB-E4E7-40A5-94C9-166B87BB832C}"/>
    <cellStyle name="標準 68" xfId="277" xr:uid="{BC589FDC-ECF7-4EBA-B66E-F13511DF502E}"/>
    <cellStyle name="標準 69" xfId="1" xr:uid="{DBAEE8E6-AA03-4282-B3C8-E7D80E93E201}"/>
    <cellStyle name="標準 7" xfId="41" xr:uid="{C129B711-BDD1-46C8-BD78-1837092B5A7A}"/>
    <cellStyle name="標準 7 2" xfId="481" xr:uid="{1A5A0353-4702-4A23-8481-8121A45DAB13}"/>
    <cellStyle name="標準 70" xfId="487" xr:uid="{2FA83508-535A-4813-9E46-7E57EBE32E25}"/>
    <cellStyle name="標準 8" xfId="36" xr:uid="{5E373D81-1820-4EFF-82B4-1C31145577B9}"/>
    <cellStyle name="標準 8 2" xfId="482" xr:uid="{BB12C2EC-C8C7-4ED6-8F88-9B6BB029FD76}"/>
    <cellStyle name="標準 9" xfId="43" xr:uid="{9F9FAEDB-051B-4959-A84F-855D7DAD6B5C}"/>
    <cellStyle name="標準 9 2" xfId="483" xr:uid="{F301AF59-7237-4745-A968-020A6CF83627}"/>
    <cellStyle name="標準_★【CRR】第5期末決算説明資料_添付用データ_0314" xfId="290" xr:uid="{F9D3D8EA-6FA8-41AE-B906-D4B11F1E598E}"/>
    <cellStyle name="良い 2" xfId="484" xr:uid="{557BF3C1-2CEE-4543-8B0E-AD11F9FDFED9}"/>
    <cellStyle name="良い 2 2" xfId="485" xr:uid="{66CCE27A-4CAA-4806-A9C1-2E5EB0D82535}"/>
    <cellStyle name="良い 2 3" xfId="486" xr:uid="{E50D03CE-155A-4368-9520-37EC22040855}"/>
  </cellStyles>
  <dxfs count="2">
    <dxf>
      <fill>
        <patternFill>
          <bgColor theme="7" tint="0.79998168889431442"/>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E:\Project%20Reborn\SAIC\&#36001;&#21209;&#31649;&#29702;&#37096;\&#20844;&#38283;\1_00.&#27770;&#31639;\202301_&#31532;14&#26399;\10_Databook\&#31532;14&#26399;_&#20491;&#21029;&#29289;&#20214;&#21454;&#25903;_20230302.xlsx" TargetMode="External"/><Relationship Id="rId1" Type="http://schemas.openxmlformats.org/officeDocument/2006/relationships/externalLinkPath" Target="&#31532;14&#26399;_&#20491;&#21029;&#29289;&#20214;&#21454;&#25903;_202303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ENG"/>
      <sheetName val="JPY"/>
      <sheetName val="Original"/>
      <sheetName val="PF_jpn"/>
      <sheetName val="PF_eng"/>
      <sheetName val="BS"/>
      <sheetName val="PL"/>
      <sheetName val="取得一覧"/>
      <sheetName val="鑑定一覧"/>
      <sheetName val="稼働率"/>
      <sheetName val="ご注意"/>
      <sheetName val="1.物件概要"/>
      <sheetName val="3.ポートフォリオ収支"/>
      <sheetName val="第14期_個別物件収支_20230302"/>
    </sheetNames>
    <sheetDataSet>
      <sheetData sheetId="0" refreshError="1"/>
      <sheetData sheetId="1" refreshError="1"/>
      <sheetData sheetId="2">
        <row r="3">
          <cell r="E3" t="str">
            <v>OFC-01</v>
          </cell>
          <cell r="F3" t="str">
            <v>OFC-03</v>
          </cell>
          <cell r="G3" t="str">
            <v>OFC-04</v>
          </cell>
          <cell r="H3" t="str">
            <v>OFC-06</v>
          </cell>
          <cell r="I3" t="str">
            <v>OFC-08</v>
          </cell>
          <cell r="J3" t="str">
            <v>OFC-09</v>
          </cell>
          <cell r="K3" t="str">
            <v>OFC-10</v>
          </cell>
          <cell r="L3" t="str">
            <v>OFC-11</v>
          </cell>
          <cell r="M3" t="str">
            <v>OFC-12</v>
          </cell>
          <cell r="N3" t="str">
            <v>OFC-13</v>
          </cell>
          <cell r="O3" t="str">
            <v>OFC-14</v>
          </cell>
          <cell r="P3" t="str">
            <v>OFC-15</v>
          </cell>
          <cell r="Q3" t="str">
            <v>OFC-16</v>
          </cell>
          <cell r="R3" t="str">
            <v>OFC-17</v>
          </cell>
          <cell r="S3" t="str">
            <v>OFC-18</v>
          </cell>
          <cell r="T3" t="str">
            <v>OFC-19</v>
          </cell>
          <cell r="U3" t="str">
            <v>OFC-20</v>
          </cell>
          <cell r="V3" t="str">
            <v>OFC-21</v>
          </cell>
          <cell r="W3" t="str">
            <v>OFC-22</v>
          </cell>
          <cell r="X3" t="str">
            <v>OFC-23</v>
          </cell>
          <cell r="Y3" t="str">
            <v>OFC-24</v>
          </cell>
          <cell r="Z3" t="str">
            <v>RTL-01</v>
          </cell>
          <cell r="AA3" t="str">
            <v>RTL-02</v>
          </cell>
          <cell r="AB3" t="str">
            <v>RTL-03</v>
          </cell>
          <cell r="AC3" t="str">
            <v>RTL-05</v>
          </cell>
          <cell r="AD3" t="str">
            <v>RTL-06</v>
          </cell>
          <cell r="AE3" t="str">
            <v>RSC-01</v>
          </cell>
          <cell r="AF3" t="str">
            <v>RSC-02</v>
          </cell>
          <cell r="AG3" t="str">
            <v>RSC-05</v>
          </cell>
          <cell r="AH3" t="str">
            <v>RSC-06</v>
          </cell>
          <cell r="AI3" t="str">
            <v>RSC-07</v>
          </cell>
          <cell r="AJ3" t="str">
            <v>RSC-08</v>
          </cell>
          <cell r="AK3" t="str">
            <v>RSC-09</v>
          </cell>
          <cell r="AL3" t="str">
            <v>RSC-10</v>
          </cell>
          <cell r="AM3" t="str">
            <v>RSC-11</v>
          </cell>
          <cell r="AN3" t="str">
            <v>RSC-12</v>
          </cell>
          <cell r="AO3" t="str">
            <v>RSC-13</v>
          </cell>
          <cell r="AP3" t="str">
            <v>RSC-14</v>
          </cell>
          <cell r="AQ3" t="str">
            <v>RSC-15</v>
          </cell>
          <cell r="AR3" t="str">
            <v>RSC-16</v>
          </cell>
          <cell r="AS3" t="str">
            <v>RSC-17</v>
          </cell>
          <cell r="AT3" t="str">
            <v>RSC-18</v>
          </cell>
          <cell r="AU3" t="str">
            <v>RSC-19</v>
          </cell>
          <cell r="AV3" t="str">
            <v>RSC-20</v>
          </cell>
          <cell r="AW3" t="str">
            <v>RSC-21</v>
          </cell>
          <cell r="AX3" t="str">
            <v>LGC-01</v>
          </cell>
          <cell r="AY3" t="str">
            <v>LGC-02</v>
          </cell>
          <cell r="AZ3" t="str">
            <v>LGC-03</v>
          </cell>
          <cell r="BA3" t="str">
            <v>LGC-04</v>
          </cell>
          <cell r="BB3" t="str">
            <v>LGC-05</v>
          </cell>
          <cell r="BC3" t="str">
            <v>LGC-07</v>
          </cell>
          <cell r="BD3" t="str">
            <v>LGC-08</v>
          </cell>
          <cell r="BE3" t="str">
            <v>LGC-09</v>
          </cell>
          <cell r="BF3" t="str">
            <v>LGC-10</v>
          </cell>
          <cell r="BG3" t="str">
            <v>HTL-01</v>
          </cell>
          <cell r="BH3" t="str">
            <v>HTL-02</v>
          </cell>
          <cell r="BI3" t="str">
            <v>HTL-03</v>
          </cell>
          <cell r="BJ3" t="str">
            <v>HTL-04</v>
          </cell>
          <cell r="BK3" t="str">
            <v>HTL-05</v>
          </cell>
          <cell r="BL3" t="str">
            <v>HTL-06</v>
          </cell>
          <cell r="BM3" t="str">
            <v>HTL-07</v>
          </cell>
          <cell r="BN3" t="str">
            <v>HTL-08</v>
          </cell>
          <cell r="BO3" t="str">
            <v>HTL-09</v>
          </cell>
        </row>
        <row r="79">
          <cell r="B79">
            <v>44227</v>
          </cell>
        </row>
        <row r="80">
          <cell r="B80">
            <v>44408</v>
          </cell>
        </row>
        <row r="81">
          <cell r="B81">
            <v>44592</v>
          </cell>
        </row>
        <row r="82">
          <cell r="B82">
            <v>44773</v>
          </cell>
        </row>
        <row r="83">
          <cell r="B83">
            <v>44957</v>
          </cell>
        </row>
      </sheetData>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E12318-BF29-4193-93C9-057E0DCA7434}">
  <dimension ref="B1:Q26"/>
  <sheetViews>
    <sheetView tabSelected="1" workbookViewId="0"/>
  </sheetViews>
  <sheetFormatPr defaultRowHeight="18" customHeight="1" x14ac:dyDescent="0.4"/>
  <cols>
    <col min="1" max="2" width="3.75" style="90" customWidth="1"/>
    <col min="3" max="5" width="9" style="90"/>
    <col min="6" max="6" width="8.625" style="90" customWidth="1"/>
    <col min="7" max="16384" width="9" style="90"/>
  </cols>
  <sheetData>
    <row r="1" spans="2:17" ht="18" customHeight="1" thickBot="1" x14ac:dyDescent="0.45"/>
    <row r="2" spans="2:17" ht="18" customHeight="1" x14ac:dyDescent="0.4">
      <c r="B2" s="91"/>
      <c r="C2" s="92"/>
      <c r="D2" s="92"/>
      <c r="E2" s="92"/>
      <c r="F2" s="92"/>
      <c r="G2" s="92"/>
      <c r="H2" s="92"/>
      <c r="I2" s="92"/>
      <c r="J2" s="92"/>
      <c r="K2" s="92"/>
      <c r="L2" s="92"/>
      <c r="M2" s="92"/>
      <c r="N2" s="92"/>
      <c r="O2" s="92"/>
      <c r="P2" s="92"/>
      <c r="Q2" s="93"/>
    </row>
    <row r="3" spans="2:17" ht="18" customHeight="1" x14ac:dyDescent="0.4">
      <c r="B3" s="94"/>
      <c r="C3" s="114" t="s">
        <v>311</v>
      </c>
      <c r="Q3" s="95"/>
    </row>
    <row r="4" spans="2:17" ht="18" customHeight="1" x14ac:dyDescent="0.4">
      <c r="B4" s="94"/>
      <c r="Q4" s="95"/>
    </row>
    <row r="5" spans="2:17" ht="22.5" customHeight="1" x14ac:dyDescent="0.4">
      <c r="B5" s="94"/>
      <c r="D5" s="96" t="s">
        <v>298</v>
      </c>
      <c r="E5" s="96"/>
      <c r="F5" s="96"/>
      <c r="G5" s="96"/>
      <c r="H5" s="96"/>
      <c r="I5" s="96"/>
      <c r="J5" s="96"/>
      <c r="K5" s="96"/>
      <c r="L5" s="96"/>
      <c r="M5" s="96"/>
      <c r="N5" s="96"/>
      <c r="O5" s="96"/>
      <c r="P5" s="96"/>
      <c r="Q5" s="95"/>
    </row>
    <row r="6" spans="2:17" ht="18" customHeight="1" x14ac:dyDescent="0.4">
      <c r="B6" s="94"/>
      <c r="D6" s="97"/>
      <c r="E6" s="97"/>
      <c r="F6" s="97"/>
      <c r="G6" s="97"/>
      <c r="H6" s="97"/>
      <c r="I6" s="97"/>
      <c r="J6" s="97"/>
      <c r="K6" s="97"/>
      <c r="L6" s="97"/>
      <c r="M6" s="97"/>
      <c r="N6" s="97"/>
      <c r="O6" s="97"/>
      <c r="P6" s="97"/>
      <c r="Q6" s="95"/>
    </row>
    <row r="7" spans="2:17" ht="63" customHeight="1" x14ac:dyDescent="0.4">
      <c r="B7" s="94"/>
      <c r="D7" s="106" t="s">
        <v>299</v>
      </c>
      <c r="E7" s="98"/>
      <c r="F7" s="98"/>
      <c r="G7" s="98"/>
      <c r="H7" s="98"/>
      <c r="I7" s="98"/>
      <c r="J7" s="98"/>
      <c r="K7" s="98"/>
      <c r="L7" s="98"/>
      <c r="M7" s="98"/>
      <c r="N7" s="98"/>
      <c r="O7" s="98"/>
      <c r="P7" s="98"/>
      <c r="Q7" s="95"/>
    </row>
    <row r="8" spans="2:17" ht="18" customHeight="1" x14ac:dyDescent="0.4">
      <c r="B8" s="94"/>
      <c r="D8" s="97"/>
      <c r="E8" s="97"/>
      <c r="F8" s="97"/>
      <c r="G8" s="97"/>
      <c r="H8" s="97"/>
      <c r="I8" s="97"/>
      <c r="J8" s="97"/>
      <c r="K8" s="97"/>
      <c r="L8" s="97"/>
      <c r="M8" s="97"/>
      <c r="N8" s="97"/>
      <c r="O8" s="97"/>
      <c r="P8" s="97"/>
      <c r="Q8" s="95"/>
    </row>
    <row r="9" spans="2:17" s="100" customFormat="1" ht="81.75" customHeight="1" x14ac:dyDescent="0.4">
      <c r="B9" s="99"/>
      <c r="D9" s="106" t="s">
        <v>300</v>
      </c>
      <c r="E9" s="98"/>
      <c r="F9" s="98"/>
      <c r="G9" s="98"/>
      <c r="H9" s="98"/>
      <c r="I9" s="98"/>
      <c r="J9" s="98"/>
      <c r="K9" s="98"/>
      <c r="L9" s="98"/>
      <c r="M9" s="98"/>
      <c r="N9" s="98"/>
      <c r="O9" s="98"/>
      <c r="P9" s="98"/>
      <c r="Q9" s="101"/>
    </row>
    <row r="10" spans="2:17" s="100" customFormat="1" ht="18" customHeight="1" x14ac:dyDescent="0.4">
      <c r="B10" s="99"/>
      <c r="D10" s="102"/>
      <c r="E10" s="102"/>
      <c r="F10" s="102"/>
      <c r="G10" s="102"/>
      <c r="H10" s="102"/>
      <c r="I10" s="102"/>
      <c r="J10" s="102"/>
      <c r="K10" s="102"/>
      <c r="L10" s="102"/>
      <c r="M10" s="102"/>
      <c r="N10" s="102"/>
      <c r="O10" s="102"/>
      <c r="P10" s="102"/>
      <c r="Q10" s="101"/>
    </row>
    <row r="11" spans="2:17" ht="32.25" customHeight="1" x14ac:dyDescent="0.4">
      <c r="B11" s="94"/>
      <c r="D11" s="106" t="s">
        <v>301</v>
      </c>
      <c r="E11" s="98"/>
      <c r="F11" s="98"/>
      <c r="G11" s="98"/>
      <c r="H11" s="98"/>
      <c r="I11" s="98"/>
      <c r="J11" s="98"/>
      <c r="K11" s="98"/>
      <c r="L11" s="98"/>
      <c r="M11" s="98"/>
      <c r="N11" s="98"/>
      <c r="O11" s="98"/>
      <c r="P11" s="98"/>
      <c r="Q11" s="95"/>
    </row>
    <row r="12" spans="2:17" ht="18" customHeight="1" x14ac:dyDescent="0.4">
      <c r="B12" s="94"/>
      <c r="D12" s="96"/>
      <c r="E12" s="96"/>
      <c r="F12" s="96"/>
      <c r="G12" s="96"/>
      <c r="H12" s="96"/>
      <c r="I12" s="96"/>
      <c r="J12" s="96"/>
      <c r="K12" s="96"/>
      <c r="L12" s="96"/>
      <c r="M12" s="96"/>
      <c r="N12" s="96"/>
      <c r="O12" s="96"/>
      <c r="P12" s="96"/>
      <c r="Q12" s="95"/>
    </row>
    <row r="13" spans="2:17" ht="58.5" customHeight="1" x14ac:dyDescent="0.4">
      <c r="B13" s="94"/>
      <c r="D13" s="106" t="s">
        <v>302</v>
      </c>
      <c r="E13" s="98"/>
      <c r="F13" s="98"/>
      <c r="G13" s="98"/>
      <c r="H13" s="98"/>
      <c r="I13" s="98"/>
      <c r="J13" s="98"/>
      <c r="K13" s="98"/>
      <c r="L13" s="98"/>
      <c r="M13" s="98"/>
      <c r="N13" s="98"/>
      <c r="O13" s="98"/>
      <c r="P13" s="98"/>
      <c r="Q13" s="95"/>
    </row>
    <row r="14" spans="2:17" ht="18" customHeight="1" x14ac:dyDescent="0.4">
      <c r="B14" s="94"/>
      <c r="D14" s="96"/>
      <c r="E14" s="96"/>
      <c r="F14" s="96"/>
      <c r="G14" s="96"/>
      <c r="H14" s="96"/>
      <c r="I14" s="96"/>
      <c r="J14" s="96"/>
      <c r="K14" s="96"/>
      <c r="L14" s="96"/>
      <c r="M14" s="96"/>
      <c r="N14" s="96"/>
      <c r="O14" s="96"/>
      <c r="P14" s="96"/>
      <c r="Q14" s="95"/>
    </row>
    <row r="15" spans="2:17" ht="18" customHeight="1" x14ac:dyDescent="0.4">
      <c r="B15" s="94"/>
      <c r="D15" s="107" t="s">
        <v>303</v>
      </c>
      <c r="E15" s="96"/>
      <c r="F15" s="96"/>
      <c r="G15" s="96"/>
      <c r="H15" s="96"/>
      <c r="I15" s="96"/>
      <c r="J15" s="96"/>
      <c r="K15" s="96"/>
      <c r="L15" s="96"/>
      <c r="M15" s="96"/>
      <c r="N15" s="96"/>
      <c r="O15" s="96"/>
      <c r="P15" s="96"/>
      <c r="Q15" s="95"/>
    </row>
    <row r="16" spans="2:17" ht="18" customHeight="1" x14ac:dyDescent="0.4">
      <c r="B16" s="94"/>
      <c r="D16" s="96"/>
      <c r="E16" s="96"/>
      <c r="F16" s="96"/>
      <c r="G16" s="96"/>
      <c r="H16" s="96"/>
      <c r="I16" s="96"/>
      <c r="J16" s="96"/>
      <c r="K16" s="96"/>
      <c r="L16" s="96"/>
      <c r="M16" s="96"/>
      <c r="N16" s="96"/>
      <c r="O16" s="96"/>
      <c r="P16" s="96"/>
      <c r="Q16" s="95"/>
    </row>
    <row r="17" spans="2:17" ht="56.25" customHeight="1" x14ac:dyDescent="0.4">
      <c r="B17" s="94"/>
      <c r="D17" s="106" t="s">
        <v>304</v>
      </c>
      <c r="E17" s="98"/>
      <c r="F17" s="98"/>
      <c r="G17" s="98"/>
      <c r="H17" s="98"/>
      <c r="I17" s="98"/>
      <c r="J17" s="98"/>
      <c r="K17" s="98"/>
      <c r="L17" s="98"/>
      <c r="M17" s="98"/>
      <c r="N17" s="98"/>
      <c r="O17" s="98"/>
      <c r="P17" s="98"/>
      <c r="Q17" s="95"/>
    </row>
    <row r="18" spans="2:17" ht="18" customHeight="1" x14ac:dyDescent="0.4">
      <c r="B18" s="94"/>
      <c r="D18" s="96"/>
      <c r="E18" s="96"/>
      <c r="F18" s="96"/>
      <c r="G18" s="96"/>
      <c r="H18" s="96"/>
      <c r="I18" s="96"/>
      <c r="J18" s="96"/>
      <c r="K18" s="96"/>
      <c r="L18" s="96"/>
      <c r="M18" s="96"/>
      <c r="N18" s="96"/>
      <c r="O18" s="96"/>
      <c r="P18" s="96"/>
      <c r="Q18" s="95"/>
    </row>
    <row r="19" spans="2:17" ht="45.75" customHeight="1" x14ac:dyDescent="0.4">
      <c r="B19" s="94"/>
      <c r="D19" s="106" t="s">
        <v>305</v>
      </c>
      <c r="E19" s="98"/>
      <c r="F19" s="98"/>
      <c r="G19" s="98"/>
      <c r="H19" s="98"/>
      <c r="I19" s="98"/>
      <c r="J19" s="98"/>
      <c r="K19" s="98"/>
      <c r="L19" s="98"/>
      <c r="M19" s="98"/>
      <c r="N19" s="98"/>
      <c r="O19" s="98"/>
      <c r="P19" s="98"/>
      <c r="Q19" s="95"/>
    </row>
    <row r="20" spans="2:17" ht="18" customHeight="1" thickBot="1" x14ac:dyDescent="0.45">
      <c r="B20" s="103"/>
      <c r="C20" s="104"/>
      <c r="D20" s="104"/>
      <c r="E20" s="104"/>
      <c r="F20" s="104"/>
      <c r="G20" s="104"/>
      <c r="H20" s="104"/>
      <c r="I20" s="104"/>
      <c r="J20" s="104"/>
      <c r="K20" s="104"/>
      <c r="L20" s="104"/>
      <c r="M20" s="104"/>
      <c r="N20" s="104"/>
      <c r="O20" s="104"/>
      <c r="P20" s="104"/>
      <c r="Q20" s="105"/>
    </row>
    <row r="22" spans="2:17" ht="18" customHeight="1" x14ac:dyDescent="0.4">
      <c r="K22" s="112" t="s">
        <v>306</v>
      </c>
    </row>
    <row r="23" spans="2:17" ht="18" customHeight="1" x14ac:dyDescent="0.4">
      <c r="K23" s="112" t="s">
        <v>307</v>
      </c>
    </row>
    <row r="24" spans="2:17" ht="18" customHeight="1" x14ac:dyDescent="0.4">
      <c r="K24" s="113" t="s">
        <v>308</v>
      </c>
    </row>
    <row r="25" spans="2:17" ht="18" customHeight="1" x14ac:dyDescent="0.4">
      <c r="K25" s="112" t="s">
        <v>309</v>
      </c>
    </row>
    <row r="26" spans="2:17" ht="18" customHeight="1" x14ac:dyDescent="0.4">
      <c r="K26" s="90" t="s">
        <v>310</v>
      </c>
    </row>
  </sheetData>
  <mergeCells count="12">
    <mergeCell ref="D18:P18"/>
    <mergeCell ref="D19:P19"/>
    <mergeCell ref="D13:P13"/>
    <mergeCell ref="D14:P14"/>
    <mergeCell ref="D15:P15"/>
    <mergeCell ref="D16:P16"/>
    <mergeCell ref="D17:P17"/>
    <mergeCell ref="D5:P5"/>
    <mergeCell ref="D7:P7"/>
    <mergeCell ref="D9:P9"/>
    <mergeCell ref="D11:P11"/>
    <mergeCell ref="D12:P12"/>
  </mergeCells>
  <phoneticPr fontId="29"/>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F47F3C-60F5-49F0-86AD-9867762499B2}">
  <dimension ref="B1:O65"/>
  <sheetViews>
    <sheetView view="pageBreakPreview" zoomScaleNormal="90" zoomScaleSheetLayoutView="100" workbookViewId="0">
      <selection activeCell="E1" sqref="E1"/>
    </sheetView>
  </sheetViews>
  <sheetFormatPr defaultColWidth="9" defaultRowHeight="24.2" customHeight="1" x14ac:dyDescent="0.4"/>
  <cols>
    <col min="1" max="1" width="2.25" style="58" customWidth="1"/>
    <col min="2" max="2" width="6" style="58" customWidth="1"/>
    <col min="3" max="3" width="10" style="58" customWidth="1"/>
    <col min="4" max="4" width="30.625" style="58" bestFit="1" customWidth="1"/>
    <col min="5" max="5" width="18.375" style="58" bestFit="1" customWidth="1"/>
    <col min="6" max="6" width="26.75" style="58" customWidth="1"/>
    <col min="7" max="7" width="16.625" style="72" customWidth="1"/>
    <col min="8" max="8" width="20.125" style="72" bestFit="1" customWidth="1"/>
    <col min="9" max="9" width="16.5" style="58" bestFit="1" customWidth="1"/>
    <col min="10" max="10" width="68.375" style="87" bestFit="1" customWidth="1"/>
    <col min="11" max="11" width="11.375" style="73" bestFit="1" customWidth="1"/>
    <col min="12" max="12" width="12.5" style="58" bestFit="1" customWidth="1"/>
    <col min="13" max="14" width="9" style="58"/>
    <col min="15" max="15" width="9" style="59"/>
    <col min="16" max="16384" width="9" style="58"/>
  </cols>
  <sheetData>
    <row r="1" spans="2:15" ht="24.2" customHeight="1" x14ac:dyDescent="0.4">
      <c r="B1" s="76" t="s">
        <v>221</v>
      </c>
      <c r="C1" s="54"/>
      <c r="D1" s="55"/>
      <c r="E1" s="55"/>
      <c r="F1" s="55"/>
      <c r="G1" s="56"/>
      <c r="H1" s="56"/>
      <c r="I1" s="55"/>
      <c r="J1" s="85"/>
      <c r="K1" s="57"/>
      <c r="L1" s="55"/>
    </row>
    <row r="2" spans="2:15" s="61" customFormat="1" ht="24.2" customHeight="1" x14ac:dyDescent="0.4">
      <c r="B2" s="60" t="s">
        <v>0</v>
      </c>
      <c r="C2" s="75" t="s">
        <v>180</v>
      </c>
      <c r="D2" s="74" t="s">
        <v>67</v>
      </c>
      <c r="E2" s="74" t="s">
        <v>222</v>
      </c>
      <c r="F2" s="74" t="s">
        <v>181</v>
      </c>
      <c r="G2" s="77" t="s">
        <v>227</v>
      </c>
      <c r="H2" s="77" t="s">
        <v>223</v>
      </c>
      <c r="I2" s="79" t="s">
        <v>226</v>
      </c>
      <c r="J2" s="86" t="s">
        <v>224</v>
      </c>
      <c r="K2" s="78" t="s">
        <v>225</v>
      </c>
      <c r="L2" s="80" t="s">
        <v>86</v>
      </c>
      <c r="N2" s="62"/>
      <c r="O2" s="63"/>
    </row>
    <row r="3" spans="2:15" ht="24.2" customHeight="1" x14ac:dyDescent="0.4">
      <c r="B3" s="64">
        <v>1</v>
      </c>
      <c r="C3" s="65" t="s">
        <v>1</v>
      </c>
      <c r="D3" s="65" t="s">
        <v>118</v>
      </c>
      <c r="E3" s="84" t="s">
        <v>260</v>
      </c>
      <c r="F3" s="65" t="s">
        <v>182</v>
      </c>
      <c r="G3" s="66">
        <v>42383</v>
      </c>
      <c r="H3" s="66">
        <v>34135</v>
      </c>
      <c r="I3" s="67">
        <v>4137.21</v>
      </c>
      <c r="J3" s="83" t="s">
        <v>261</v>
      </c>
      <c r="K3" s="69">
        <v>3263.08</v>
      </c>
      <c r="L3" s="70">
        <v>2973000000</v>
      </c>
      <c r="N3" s="71"/>
    </row>
    <row r="4" spans="2:15" ht="24.2" customHeight="1" x14ac:dyDescent="0.4">
      <c r="B4" s="64">
        <v>2</v>
      </c>
      <c r="C4" s="65" t="s">
        <v>2</v>
      </c>
      <c r="D4" s="65" t="s">
        <v>119</v>
      </c>
      <c r="E4" s="84" t="s">
        <v>260</v>
      </c>
      <c r="F4" s="65" t="s">
        <v>183</v>
      </c>
      <c r="G4" s="66">
        <v>42383</v>
      </c>
      <c r="H4" s="66">
        <v>40217</v>
      </c>
      <c r="I4" s="67">
        <v>15407.83</v>
      </c>
      <c r="J4" s="83" t="s">
        <v>265</v>
      </c>
      <c r="K4" s="69">
        <v>10489.58</v>
      </c>
      <c r="L4" s="70">
        <v>6065000000</v>
      </c>
      <c r="N4" s="71"/>
    </row>
    <row r="5" spans="2:15" ht="24.2" customHeight="1" x14ac:dyDescent="0.4">
      <c r="B5" s="64">
        <v>3</v>
      </c>
      <c r="C5" s="65" t="s">
        <v>3</v>
      </c>
      <c r="D5" s="65" t="s">
        <v>120</v>
      </c>
      <c r="E5" s="84" t="s">
        <v>260</v>
      </c>
      <c r="F5" s="65" t="s">
        <v>184</v>
      </c>
      <c r="G5" s="66">
        <v>42480</v>
      </c>
      <c r="H5" s="66">
        <v>31925</v>
      </c>
      <c r="I5" s="67">
        <v>5117.8</v>
      </c>
      <c r="J5" s="83" t="s">
        <v>276</v>
      </c>
      <c r="K5" s="69">
        <v>3547.74</v>
      </c>
      <c r="L5" s="70">
        <v>1763000000</v>
      </c>
      <c r="N5" s="71"/>
    </row>
    <row r="6" spans="2:15" ht="24.2" customHeight="1" x14ac:dyDescent="0.4">
      <c r="B6" s="64">
        <v>4</v>
      </c>
      <c r="C6" s="65" t="s">
        <v>4</v>
      </c>
      <c r="D6" s="65" t="s">
        <v>121</v>
      </c>
      <c r="E6" s="84" t="s">
        <v>260</v>
      </c>
      <c r="F6" s="65" t="s">
        <v>184</v>
      </c>
      <c r="G6" s="66">
        <v>42480</v>
      </c>
      <c r="H6" s="66">
        <v>34181</v>
      </c>
      <c r="I6" s="67">
        <v>1982.86</v>
      </c>
      <c r="J6" s="83" t="s">
        <v>266</v>
      </c>
      <c r="K6" s="69">
        <v>1612.88</v>
      </c>
      <c r="L6" s="70">
        <v>2042000000</v>
      </c>
      <c r="N6" s="71"/>
    </row>
    <row r="7" spans="2:15" ht="24.2" customHeight="1" x14ac:dyDescent="0.4">
      <c r="B7" s="64">
        <v>5</v>
      </c>
      <c r="C7" s="65" t="s">
        <v>5</v>
      </c>
      <c r="D7" s="65" t="s">
        <v>122</v>
      </c>
      <c r="E7" s="84" t="s">
        <v>260</v>
      </c>
      <c r="F7" s="65" t="s">
        <v>185</v>
      </c>
      <c r="G7" s="66">
        <v>42480</v>
      </c>
      <c r="H7" s="66">
        <v>34663</v>
      </c>
      <c r="I7" s="67">
        <v>12353.83</v>
      </c>
      <c r="J7" s="83" t="s">
        <v>262</v>
      </c>
      <c r="K7" s="69">
        <v>8672.0099999999984</v>
      </c>
      <c r="L7" s="70">
        <v>6320000000</v>
      </c>
      <c r="N7" s="71"/>
    </row>
    <row r="8" spans="2:15" ht="24.2" customHeight="1" x14ac:dyDescent="0.4">
      <c r="B8" s="64">
        <v>6</v>
      </c>
      <c r="C8" s="65" t="s">
        <v>43</v>
      </c>
      <c r="D8" s="65" t="s">
        <v>123</v>
      </c>
      <c r="E8" s="84" t="s">
        <v>281</v>
      </c>
      <c r="F8" s="65" t="s">
        <v>219</v>
      </c>
      <c r="G8" s="66">
        <v>42831</v>
      </c>
      <c r="H8" s="66">
        <v>31467</v>
      </c>
      <c r="I8" s="67">
        <v>6243.13</v>
      </c>
      <c r="J8" s="68" t="s">
        <v>263</v>
      </c>
      <c r="K8" s="69">
        <v>4632.7</v>
      </c>
      <c r="L8" s="70">
        <v>2286000000</v>
      </c>
      <c r="N8" s="71"/>
    </row>
    <row r="9" spans="2:15" ht="24.2" customHeight="1" x14ac:dyDescent="0.4">
      <c r="B9" s="64">
        <v>7</v>
      </c>
      <c r="C9" s="65" t="s">
        <v>44</v>
      </c>
      <c r="D9" s="65" t="s">
        <v>124</v>
      </c>
      <c r="E9" s="84" t="s">
        <v>260</v>
      </c>
      <c r="F9" s="65" t="s">
        <v>186</v>
      </c>
      <c r="G9" s="66">
        <v>43133</v>
      </c>
      <c r="H9" s="66">
        <v>33798</v>
      </c>
      <c r="I9" s="67">
        <v>2384.0300000000002</v>
      </c>
      <c r="J9" s="68" t="s">
        <v>264</v>
      </c>
      <c r="K9" s="69">
        <v>1913.44</v>
      </c>
      <c r="L9" s="70">
        <v>1450000000</v>
      </c>
      <c r="N9" s="71"/>
    </row>
    <row r="10" spans="2:15" ht="24.2" customHeight="1" x14ac:dyDescent="0.4">
      <c r="B10" s="64">
        <v>8</v>
      </c>
      <c r="C10" s="65" t="s">
        <v>45</v>
      </c>
      <c r="D10" s="65" t="s">
        <v>125</v>
      </c>
      <c r="E10" s="84" t="s">
        <v>260</v>
      </c>
      <c r="F10" s="65" t="s">
        <v>184</v>
      </c>
      <c r="G10" s="66">
        <v>43349</v>
      </c>
      <c r="H10" s="66">
        <v>34640</v>
      </c>
      <c r="I10" s="67">
        <v>1892.18</v>
      </c>
      <c r="J10" s="68" t="s">
        <v>267</v>
      </c>
      <c r="K10" s="69">
        <v>1892.18</v>
      </c>
      <c r="L10" s="70">
        <v>2580000000</v>
      </c>
      <c r="N10" s="71"/>
    </row>
    <row r="11" spans="2:15" ht="24.2" customHeight="1" x14ac:dyDescent="0.4">
      <c r="B11" s="64">
        <v>9</v>
      </c>
      <c r="C11" s="65" t="s">
        <v>46</v>
      </c>
      <c r="D11" s="65" t="s">
        <v>126</v>
      </c>
      <c r="E11" s="84" t="s">
        <v>282</v>
      </c>
      <c r="F11" s="65" t="s">
        <v>187</v>
      </c>
      <c r="G11" s="66">
        <v>43349</v>
      </c>
      <c r="H11" s="66">
        <v>33609</v>
      </c>
      <c r="I11" s="67">
        <v>25740.46</v>
      </c>
      <c r="J11" s="68" t="s">
        <v>268</v>
      </c>
      <c r="K11" s="69">
        <v>16960.509999999998</v>
      </c>
      <c r="L11" s="70">
        <v>7440000000</v>
      </c>
      <c r="N11" s="71"/>
    </row>
    <row r="12" spans="2:15" ht="24.2" customHeight="1" x14ac:dyDescent="0.4">
      <c r="B12" s="64">
        <v>10</v>
      </c>
      <c r="C12" s="65" t="s">
        <v>47</v>
      </c>
      <c r="D12" s="65" t="s">
        <v>127</v>
      </c>
      <c r="E12" s="84" t="s">
        <v>260</v>
      </c>
      <c r="F12" s="65" t="s">
        <v>188</v>
      </c>
      <c r="G12" s="66">
        <v>43497</v>
      </c>
      <c r="H12" s="66">
        <v>36185</v>
      </c>
      <c r="I12" s="67">
        <v>913.71</v>
      </c>
      <c r="J12" s="83" t="s">
        <v>277</v>
      </c>
      <c r="K12" s="69">
        <v>781.33</v>
      </c>
      <c r="L12" s="70">
        <v>1020000000</v>
      </c>
      <c r="N12" s="71"/>
    </row>
    <row r="13" spans="2:15" ht="24.2" customHeight="1" x14ac:dyDescent="0.4">
      <c r="B13" s="64">
        <v>11</v>
      </c>
      <c r="C13" s="65" t="s">
        <v>48</v>
      </c>
      <c r="D13" s="65" t="s">
        <v>128</v>
      </c>
      <c r="E13" s="84" t="s">
        <v>260</v>
      </c>
      <c r="F13" s="65" t="s">
        <v>184</v>
      </c>
      <c r="G13" s="66">
        <v>44044</v>
      </c>
      <c r="H13" s="66">
        <v>32598</v>
      </c>
      <c r="I13" s="67">
        <v>7624.66</v>
      </c>
      <c r="J13" s="83" t="s">
        <v>269</v>
      </c>
      <c r="K13" s="69">
        <v>5616.8</v>
      </c>
      <c r="L13" s="70">
        <v>11200000000</v>
      </c>
      <c r="N13" s="71"/>
    </row>
    <row r="14" spans="2:15" ht="24.2" customHeight="1" x14ac:dyDescent="0.4">
      <c r="B14" s="64">
        <v>12</v>
      </c>
      <c r="C14" s="65" t="s">
        <v>49</v>
      </c>
      <c r="D14" s="65" t="s">
        <v>129</v>
      </c>
      <c r="E14" s="84" t="s">
        <v>260</v>
      </c>
      <c r="F14" s="65" t="s">
        <v>189</v>
      </c>
      <c r="G14" s="66">
        <v>44044</v>
      </c>
      <c r="H14" s="66">
        <v>33539</v>
      </c>
      <c r="I14" s="67">
        <v>4994.7</v>
      </c>
      <c r="J14" s="83" t="s">
        <v>270</v>
      </c>
      <c r="K14" s="69">
        <v>3394.35</v>
      </c>
      <c r="L14" s="70">
        <v>5350000000</v>
      </c>
      <c r="N14" s="71"/>
    </row>
    <row r="15" spans="2:15" ht="24.2" customHeight="1" x14ac:dyDescent="0.4">
      <c r="B15" s="64">
        <v>13</v>
      </c>
      <c r="C15" s="65" t="s">
        <v>50</v>
      </c>
      <c r="D15" s="65" t="s">
        <v>130</v>
      </c>
      <c r="E15" s="84" t="s">
        <v>260</v>
      </c>
      <c r="F15" s="65" t="s">
        <v>190</v>
      </c>
      <c r="G15" s="66">
        <v>44044</v>
      </c>
      <c r="H15" s="66">
        <v>32162</v>
      </c>
      <c r="I15" s="67">
        <v>4629.2700000000004</v>
      </c>
      <c r="J15" s="83" t="s">
        <v>271</v>
      </c>
      <c r="K15" s="69">
        <v>3250.68</v>
      </c>
      <c r="L15" s="70">
        <v>4590000000</v>
      </c>
      <c r="N15" s="71"/>
    </row>
    <row r="16" spans="2:15" ht="24.2" customHeight="1" x14ac:dyDescent="0.4">
      <c r="B16" s="64">
        <v>14</v>
      </c>
      <c r="C16" s="65" t="s">
        <v>51</v>
      </c>
      <c r="D16" s="65" t="s">
        <v>131</v>
      </c>
      <c r="E16" s="84" t="s">
        <v>260</v>
      </c>
      <c r="F16" s="65" t="s">
        <v>190</v>
      </c>
      <c r="G16" s="66">
        <v>44044</v>
      </c>
      <c r="H16" s="66">
        <v>34348</v>
      </c>
      <c r="I16" s="67">
        <v>5757.14</v>
      </c>
      <c r="J16" s="83" t="s">
        <v>272</v>
      </c>
      <c r="K16" s="69">
        <v>3691.49</v>
      </c>
      <c r="L16" s="70">
        <v>3990000000</v>
      </c>
      <c r="N16" s="71"/>
    </row>
    <row r="17" spans="2:14" ht="24.2" customHeight="1" x14ac:dyDescent="0.4">
      <c r="B17" s="64">
        <v>15</v>
      </c>
      <c r="C17" s="65" t="s">
        <v>52</v>
      </c>
      <c r="D17" s="65" t="s">
        <v>132</v>
      </c>
      <c r="E17" s="84" t="s">
        <v>260</v>
      </c>
      <c r="F17" s="65" t="s">
        <v>189</v>
      </c>
      <c r="G17" s="66">
        <v>44044</v>
      </c>
      <c r="H17" s="66">
        <v>32324</v>
      </c>
      <c r="I17" s="67">
        <v>2909.8</v>
      </c>
      <c r="J17" s="83" t="s">
        <v>271</v>
      </c>
      <c r="K17" s="69">
        <v>2240.0300000000002</v>
      </c>
      <c r="L17" s="70">
        <v>2780000000</v>
      </c>
      <c r="N17" s="71"/>
    </row>
    <row r="18" spans="2:14" ht="24.2" customHeight="1" x14ac:dyDescent="0.4">
      <c r="B18" s="64">
        <v>16</v>
      </c>
      <c r="C18" s="65" t="s">
        <v>53</v>
      </c>
      <c r="D18" s="65" t="s">
        <v>133</v>
      </c>
      <c r="E18" s="84" t="s">
        <v>260</v>
      </c>
      <c r="F18" s="65" t="s">
        <v>182</v>
      </c>
      <c r="G18" s="66">
        <v>44044</v>
      </c>
      <c r="H18" s="66">
        <v>33498</v>
      </c>
      <c r="I18" s="67">
        <v>3205.72</v>
      </c>
      <c r="J18" s="83" t="s">
        <v>278</v>
      </c>
      <c r="K18" s="69">
        <v>2298.86</v>
      </c>
      <c r="L18" s="70">
        <v>2400000000</v>
      </c>
      <c r="N18" s="71"/>
    </row>
    <row r="19" spans="2:14" ht="24.2" customHeight="1" x14ac:dyDescent="0.4">
      <c r="B19" s="64">
        <v>17</v>
      </c>
      <c r="C19" s="65" t="s">
        <v>54</v>
      </c>
      <c r="D19" s="65" t="s">
        <v>134</v>
      </c>
      <c r="E19" s="84" t="s">
        <v>260</v>
      </c>
      <c r="F19" s="65" t="s">
        <v>190</v>
      </c>
      <c r="G19" s="66">
        <v>44044</v>
      </c>
      <c r="H19" s="66">
        <v>33680</v>
      </c>
      <c r="I19" s="67">
        <v>5356.99</v>
      </c>
      <c r="J19" s="68" t="s">
        <v>279</v>
      </c>
      <c r="K19" s="69">
        <v>4057.89</v>
      </c>
      <c r="L19" s="70">
        <v>2300000000</v>
      </c>
      <c r="N19" s="71"/>
    </row>
    <row r="20" spans="2:14" ht="24.2" customHeight="1" x14ac:dyDescent="0.4">
      <c r="B20" s="64">
        <v>18</v>
      </c>
      <c r="C20" s="65" t="s">
        <v>55</v>
      </c>
      <c r="D20" s="65" t="s">
        <v>135</v>
      </c>
      <c r="E20" s="84" t="s">
        <v>260</v>
      </c>
      <c r="F20" s="65" t="s">
        <v>191</v>
      </c>
      <c r="G20" s="66">
        <v>44044</v>
      </c>
      <c r="H20" s="66">
        <v>37407</v>
      </c>
      <c r="I20" s="67">
        <v>1010.67</v>
      </c>
      <c r="J20" s="83" t="s">
        <v>273</v>
      </c>
      <c r="K20" s="69">
        <v>941.69</v>
      </c>
      <c r="L20" s="70">
        <v>1510000000</v>
      </c>
      <c r="N20" s="71"/>
    </row>
    <row r="21" spans="2:14" ht="24.2" customHeight="1" x14ac:dyDescent="0.4">
      <c r="B21" s="64">
        <v>20</v>
      </c>
      <c r="C21" s="65" t="s">
        <v>56</v>
      </c>
      <c r="D21" s="65" t="s">
        <v>136</v>
      </c>
      <c r="E21" s="84" t="s">
        <v>260</v>
      </c>
      <c r="F21" s="65" t="s">
        <v>190</v>
      </c>
      <c r="G21" s="66">
        <v>44427</v>
      </c>
      <c r="H21" s="66">
        <v>33023</v>
      </c>
      <c r="I21" s="67">
        <v>4659.2</v>
      </c>
      <c r="J21" s="83" t="s">
        <v>274</v>
      </c>
      <c r="K21" s="69">
        <v>3400.47</v>
      </c>
      <c r="L21" s="70">
        <v>1804000000</v>
      </c>
      <c r="N21" s="71"/>
    </row>
    <row r="22" spans="2:14" ht="24.2" customHeight="1" x14ac:dyDescent="0.4">
      <c r="B22" s="64">
        <v>21</v>
      </c>
      <c r="C22" s="65" t="s">
        <v>57</v>
      </c>
      <c r="D22" s="65" t="s">
        <v>137</v>
      </c>
      <c r="E22" s="84" t="s">
        <v>281</v>
      </c>
      <c r="F22" s="65" t="s">
        <v>192</v>
      </c>
      <c r="G22" s="66">
        <v>44427</v>
      </c>
      <c r="H22" s="66">
        <v>44070</v>
      </c>
      <c r="I22" s="67">
        <v>3566.56</v>
      </c>
      <c r="J22" s="68" t="s">
        <v>275</v>
      </c>
      <c r="K22" s="69">
        <v>2639.18</v>
      </c>
      <c r="L22" s="70">
        <v>2870000000</v>
      </c>
      <c r="N22" s="71"/>
    </row>
    <row r="23" spans="2:14" ht="24.2" customHeight="1" x14ac:dyDescent="0.4">
      <c r="B23" s="64">
        <v>22</v>
      </c>
      <c r="C23" s="65" t="s">
        <v>58</v>
      </c>
      <c r="D23" s="65" t="s">
        <v>138</v>
      </c>
      <c r="E23" s="84" t="s">
        <v>260</v>
      </c>
      <c r="F23" s="65" t="s">
        <v>220</v>
      </c>
      <c r="G23" s="66">
        <v>44791</v>
      </c>
      <c r="H23" s="66">
        <v>33337</v>
      </c>
      <c r="I23" s="67">
        <v>4392.71</v>
      </c>
      <c r="J23" s="83" t="s">
        <v>233</v>
      </c>
      <c r="K23" s="69">
        <v>3396.17</v>
      </c>
      <c r="L23" s="70">
        <v>2054000000</v>
      </c>
      <c r="N23" s="71"/>
    </row>
    <row r="24" spans="2:14" ht="24.2" customHeight="1" x14ac:dyDescent="0.4">
      <c r="B24" s="64">
        <v>23</v>
      </c>
      <c r="C24" s="65" t="s">
        <v>59</v>
      </c>
      <c r="D24" s="65" t="s">
        <v>139</v>
      </c>
      <c r="E24" s="84" t="s">
        <v>281</v>
      </c>
      <c r="F24" s="65" t="s">
        <v>193</v>
      </c>
      <c r="G24" s="66">
        <v>44044</v>
      </c>
      <c r="H24" s="66">
        <v>34576</v>
      </c>
      <c r="I24" s="67">
        <v>65663.02</v>
      </c>
      <c r="J24" s="83" t="s">
        <v>294</v>
      </c>
      <c r="K24" s="69">
        <v>41001.03</v>
      </c>
      <c r="L24" s="70">
        <v>5400000000</v>
      </c>
      <c r="N24" s="71"/>
    </row>
    <row r="25" spans="2:14" ht="24.2" customHeight="1" x14ac:dyDescent="0.4">
      <c r="B25" s="64">
        <v>26</v>
      </c>
      <c r="C25" s="65" t="s">
        <v>60</v>
      </c>
      <c r="D25" s="65" t="s">
        <v>140</v>
      </c>
      <c r="E25" s="84" t="s">
        <v>282</v>
      </c>
      <c r="F25" s="65" t="s">
        <v>194</v>
      </c>
      <c r="G25" s="66">
        <v>44044</v>
      </c>
      <c r="H25" s="66">
        <v>39255</v>
      </c>
      <c r="I25" s="67">
        <v>31028.620000000003</v>
      </c>
      <c r="J25" s="83" t="s">
        <v>234</v>
      </c>
      <c r="K25" s="69">
        <v>31088.53</v>
      </c>
      <c r="L25" s="70">
        <v>6550000000</v>
      </c>
      <c r="N25" s="71"/>
    </row>
    <row r="26" spans="2:14" ht="24.2" customHeight="1" x14ac:dyDescent="0.4">
      <c r="B26" s="64">
        <v>27</v>
      </c>
      <c r="C26" s="65" t="s">
        <v>61</v>
      </c>
      <c r="D26" s="65" t="s">
        <v>141</v>
      </c>
      <c r="E26" s="84" t="s">
        <v>282</v>
      </c>
      <c r="F26" s="65" t="s">
        <v>195</v>
      </c>
      <c r="G26" s="66">
        <v>44044</v>
      </c>
      <c r="H26" s="66">
        <v>36311</v>
      </c>
      <c r="I26" s="67">
        <v>31829.71</v>
      </c>
      <c r="J26" s="83" t="s">
        <v>235</v>
      </c>
      <c r="K26" s="69">
        <v>23814.87</v>
      </c>
      <c r="L26" s="70">
        <v>3320000000</v>
      </c>
      <c r="N26" s="71"/>
    </row>
    <row r="27" spans="2:14" ht="24.2" customHeight="1" x14ac:dyDescent="0.4">
      <c r="B27" s="64">
        <v>29</v>
      </c>
      <c r="C27" s="65" t="s">
        <v>62</v>
      </c>
      <c r="D27" s="65" t="s">
        <v>142</v>
      </c>
      <c r="E27" s="84" t="s">
        <v>260</v>
      </c>
      <c r="F27" s="65" t="s">
        <v>196</v>
      </c>
      <c r="G27" s="66">
        <v>44427</v>
      </c>
      <c r="H27" s="66">
        <v>33928</v>
      </c>
      <c r="I27" s="67">
        <v>1497.45</v>
      </c>
      <c r="J27" s="83" t="s">
        <v>236</v>
      </c>
      <c r="K27" s="69">
        <v>1497.45</v>
      </c>
      <c r="L27" s="70">
        <v>2984000000</v>
      </c>
      <c r="N27" s="71"/>
    </row>
    <row r="28" spans="2:14" ht="24.2" customHeight="1" x14ac:dyDescent="0.4">
      <c r="B28" s="64">
        <v>30</v>
      </c>
      <c r="C28" s="65" t="s">
        <v>63</v>
      </c>
      <c r="D28" s="65" t="s">
        <v>158</v>
      </c>
      <c r="E28" s="84" t="s">
        <v>281</v>
      </c>
      <c r="F28" s="65" t="s">
        <v>197</v>
      </c>
      <c r="G28" s="66">
        <v>44791</v>
      </c>
      <c r="H28" s="66">
        <v>40939</v>
      </c>
      <c r="I28" s="67">
        <v>4866.82</v>
      </c>
      <c r="J28" s="83" t="s">
        <v>237</v>
      </c>
      <c r="K28" s="69">
        <v>3481.03</v>
      </c>
      <c r="L28" s="70">
        <v>9500000000</v>
      </c>
      <c r="N28" s="71"/>
    </row>
    <row r="29" spans="2:14" ht="24.2" customHeight="1" x14ac:dyDescent="0.4">
      <c r="B29" s="64">
        <v>31</v>
      </c>
      <c r="C29" s="65" t="s">
        <v>7</v>
      </c>
      <c r="D29" s="65" t="s">
        <v>159</v>
      </c>
      <c r="E29" s="84" t="s">
        <v>260</v>
      </c>
      <c r="F29" s="65" t="s">
        <v>182</v>
      </c>
      <c r="G29" s="66">
        <v>42383</v>
      </c>
      <c r="H29" s="66">
        <v>36493</v>
      </c>
      <c r="I29" s="67">
        <v>2564.94</v>
      </c>
      <c r="J29" s="83" t="s">
        <v>238</v>
      </c>
      <c r="K29" s="69">
        <v>1986.76</v>
      </c>
      <c r="L29" s="70">
        <v>2045000000</v>
      </c>
      <c r="N29" s="71"/>
    </row>
    <row r="30" spans="2:14" ht="24.2" customHeight="1" x14ac:dyDescent="0.4">
      <c r="B30" s="64">
        <v>32</v>
      </c>
      <c r="C30" s="65" t="s">
        <v>8</v>
      </c>
      <c r="D30" s="65" t="s">
        <v>160</v>
      </c>
      <c r="E30" s="84" t="s">
        <v>260</v>
      </c>
      <c r="F30" s="65" t="s">
        <v>184</v>
      </c>
      <c r="G30" s="66">
        <v>42383</v>
      </c>
      <c r="H30" s="108" t="s">
        <v>284</v>
      </c>
      <c r="I30" s="67">
        <v>8261.2900000000009</v>
      </c>
      <c r="J30" s="83" t="s">
        <v>295</v>
      </c>
      <c r="K30" s="69">
        <v>5977.1799999999994</v>
      </c>
      <c r="L30" s="70">
        <v>6315000000</v>
      </c>
      <c r="N30" s="71"/>
    </row>
    <row r="31" spans="2:14" ht="24.2" customHeight="1" x14ac:dyDescent="0.4">
      <c r="B31" s="64">
        <v>33</v>
      </c>
      <c r="C31" s="65" t="s">
        <v>9</v>
      </c>
      <c r="D31" s="65" t="s">
        <v>161</v>
      </c>
      <c r="E31" s="84" t="s">
        <v>281</v>
      </c>
      <c r="F31" s="65" t="s">
        <v>198</v>
      </c>
      <c r="G31" s="66">
        <v>42480</v>
      </c>
      <c r="H31" s="66">
        <v>41283</v>
      </c>
      <c r="I31" s="67">
        <v>2776.87</v>
      </c>
      <c r="J31" s="83" t="s">
        <v>239</v>
      </c>
      <c r="K31" s="69">
        <v>2584.81</v>
      </c>
      <c r="L31" s="70">
        <v>1490000000</v>
      </c>
      <c r="N31" s="71"/>
    </row>
    <row r="32" spans="2:14" ht="24.2" customHeight="1" x14ac:dyDescent="0.4">
      <c r="B32" s="64">
        <v>34</v>
      </c>
      <c r="C32" s="65" t="s">
        <v>10</v>
      </c>
      <c r="D32" s="65" t="s">
        <v>143</v>
      </c>
      <c r="E32" s="84" t="s">
        <v>260</v>
      </c>
      <c r="F32" s="65" t="s">
        <v>196</v>
      </c>
      <c r="G32" s="66">
        <v>42767</v>
      </c>
      <c r="H32" s="66">
        <v>32932</v>
      </c>
      <c r="I32" s="67">
        <v>2451.7199999999998</v>
      </c>
      <c r="J32" s="83" t="s">
        <v>296</v>
      </c>
      <c r="K32" s="69">
        <v>1964.04</v>
      </c>
      <c r="L32" s="70">
        <v>1460000000</v>
      </c>
      <c r="N32" s="71"/>
    </row>
    <row r="33" spans="2:14" ht="24.2" customHeight="1" x14ac:dyDescent="0.4">
      <c r="B33" s="64">
        <v>35</v>
      </c>
      <c r="C33" s="65" t="s">
        <v>11</v>
      </c>
      <c r="D33" s="65" t="s">
        <v>162</v>
      </c>
      <c r="E33" s="84" t="s">
        <v>260</v>
      </c>
      <c r="F33" s="65" t="s">
        <v>199</v>
      </c>
      <c r="G33" s="66">
        <v>42831</v>
      </c>
      <c r="H33" s="66">
        <v>35670</v>
      </c>
      <c r="I33" s="67">
        <v>4243.71</v>
      </c>
      <c r="J33" s="83" t="s">
        <v>240</v>
      </c>
      <c r="K33" s="69">
        <v>2954.77</v>
      </c>
      <c r="L33" s="70">
        <v>1186000000</v>
      </c>
      <c r="N33" s="71"/>
    </row>
    <row r="34" spans="2:14" ht="24.2" customHeight="1" x14ac:dyDescent="0.4">
      <c r="B34" s="64">
        <v>36</v>
      </c>
      <c r="C34" s="65" t="s">
        <v>12</v>
      </c>
      <c r="D34" s="65" t="s">
        <v>144</v>
      </c>
      <c r="E34" s="84" t="s">
        <v>281</v>
      </c>
      <c r="F34" s="65" t="s">
        <v>200</v>
      </c>
      <c r="G34" s="66">
        <v>43133</v>
      </c>
      <c r="H34" s="66">
        <v>32577</v>
      </c>
      <c r="I34" s="67">
        <v>5854.64</v>
      </c>
      <c r="J34" s="83" t="s">
        <v>280</v>
      </c>
      <c r="K34" s="69">
        <v>5508.9400000000005</v>
      </c>
      <c r="L34" s="70">
        <v>1550000000</v>
      </c>
      <c r="N34" s="71"/>
    </row>
    <row r="35" spans="2:14" ht="24.2" customHeight="1" x14ac:dyDescent="0.4">
      <c r="B35" s="64">
        <v>37</v>
      </c>
      <c r="C35" s="65" t="s">
        <v>13</v>
      </c>
      <c r="D35" s="65" t="s">
        <v>145</v>
      </c>
      <c r="E35" s="84" t="s">
        <v>260</v>
      </c>
      <c r="F35" s="65" t="s">
        <v>201</v>
      </c>
      <c r="G35" s="66">
        <v>43133</v>
      </c>
      <c r="H35" s="66">
        <v>32063</v>
      </c>
      <c r="I35" s="67">
        <v>1524.34</v>
      </c>
      <c r="J35" s="83" t="s">
        <v>241</v>
      </c>
      <c r="K35" s="69">
        <v>1365.48</v>
      </c>
      <c r="L35" s="70">
        <v>1167000000</v>
      </c>
      <c r="N35" s="71"/>
    </row>
    <row r="36" spans="2:14" ht="24.2" customHeight="1" x14ac:dyDescent="0.4">
      <c r="B36" s="64">
        <v>38</v>
      </c>
      <c r="C36" s="65" t="s">
        <v>14</v>
      </c>
      <c r="D36" s="65" t="s">
        <v>146</v>
      </c>
      <c r="E36" s="84" t="s">
        <v>260</v>
      </c>
      <c r="F36" s="65" t="s">
        <v>202</v>
      </c>
      <c r="G36" s="66">
        <v>43903</v>
      </c>
      <c r="H36" s="66">
        <v>35986</v>
      </c>
      <c r="I36" s="67">
        <v>5243.85</v>
      </c>
      <c r="J36" s="83" t="s">
        <v>242</v>
      </c>
      <c r="K36" s="69">
        <v>4322.62</v>
      </c>
      <c r="L36" s="70">
        <v>1810000000</v>
      </c>
      <c r="N36" s="71"/>
    </row>
    <row r="37" spans="2:14" ht="24.2" customHeight="1" x14ac:dyDescent="0.4">
      <c r="B37" s="64">
        <v>39</v>
      </c>
      <c r="C37" s="65" t="s">
        <v>15</v>
      </c>
      <c r="D37" s="65" t="s">
        <v>147</v>
      </c>
      <c r="E37" s="84" t="s">
        <v>260</v>
      </c>
      <c r="F37" s="65" t="s">
        <v>203</v>
      </c>
      <c r="G37" s="66">
        <v>43903</v>
      </c>
      <c r="H37" s="66">
        <v>34782</v>
      </c>
      <c r="I37" s="67">
        <v>3397.95</v>
      </c>
      <c r="J37" s="83" t="s">
        <v>243</v>
      </c>
      <c r="K37" s="69">
        <v>2976.36</v>
      </c>
      <c r="L37" s="70">
        <v>1430000000</v>
      </c>
      <c r="N37" s="71"/>
    </row>
    <row r="38" spans="2:14" ht="24.2" customHeight="1" x14ac:dyDescent="0.4">
      <c r="B38" s="64">
        <v>40</v>
      </c>
      <c r="C38" s="65" t="s">
        <v>16</v>
      </c>
      <c r="D38" s="65" t="s">
        <v>148</v>
      </c>
      <c r="E38" s="84" t="s">
        <v>260</v>
      </c>
      <c r="F38" s="65" t="s">
        <v>204</v>
      </c>
      <c r="G38" s="66">
        <v>44044</v>
      </c>
      <c r="H38" s="66">
        <v>34828</v>
      </c>
      <c r="I38" s="67">
        <v>22448.080000000002</v>
      </c>
      <c r="J38" s="83" t="s">
        <v>287</v>
      </c>
      <c r="K38" s="69">
        <v>21888.21</v>
      </c>
      <c r="L38" s="70">
        <v>2470000000</v>
      </c>
      <c r="N38" s="71"/>
    </row>
    <row r="39" spans="2:14" ht="24.2" customHeight="1" x14ac:dyDescent="0.4">
      <c r="B39" s="64">
        <v>41</v>
      </c>
      <c r="C39" s="65" t="s">
        <v>17</v>
      </c>
      <c r="D39" s="65" t="s">
        <v>149</v>
      </c>
      <c r="E39" s="84" t="s">
        <v>281</v>
      </c>
      <c r="F39" s="65" t="s">
        <v>205</v>
      </c>
      <c r="G39" s="66">
        <v>44044</v>
      </c>
      <c r="H39" s="66">
        <v>32738</v>
      </c>
      <c r="I39" s="67">
        <v>8190.11</v>
      </c>
      <c r="J39" s="83" t="s">
        <v>297</v>
      </c>
      <c r="K39" s="69">
        <v>7693.13</v>
      </c>
      <c r="L39" s="70">
        <v>2150000000</v>
      </c>
      <c r="N39" s="71"/>
    </row>
    <row r="40" spans="2:14" ht="24.2" customHeight="1" x14ac:dyDescent="0.4">
      <c r="B40" s="64">
        <v>43</v>
      </c>
      <c r="C40" s="65" t="s">
        <v>18</v>
      </c>
      <c r="D40" s="65" t="s">
        <v>150</v>
      </c>
      <c r="E40" s="84" t="s">
        <v>281</v>
      </c>
      <c r="F40" s="65" t="s">
        <v>205</v>
      </c>
      <c r="G40" s="66">
        <v>44044</v>
      </c>
      <c r="H40" s="66">
        <v>33592</v>
      </c>
      <c r="I40" s="67">
        <v>4862.83</v>
      </c>
      <c r="J40" s="83" t="s">
        <v>288</v>
      </c>
      <c r="K40" s="69">
        <v>4648.6400000000003</v>
      </c>
      <c r="L40" s="70">
        <v>993000000</v>
      </c>
      <c r="N40" s="71"/>
    </row>
    <row r="41" spans="2:14" ht="24.2" customHeight="1" x14ac:dyDescent="0.4">
      <c r="B41" s="64">
        <v>44</v>
      </c>
      <c r="C41" s="65" t="s">
        <v>19</v>
      </c>
      <c r="D41" s="65" t="s">
        <v>151</v>
      </c>
      <c r="E41" s="84" t="s">
        <v>260</v>
      </c>
      <c r="F41" s="65" t="s">
        <v>184</v>
      </c>
      <c r="G41" s="66">
        <v>44044</v>
      </c>
      <c r="H41" s="66">
        <v>42982</v>
      </c>
      <c r="I41" s="67">
        <v>1418.03</v>
      </c>
      <c r="J41" s="83" t="s">
        <v>289</v>
      </c>
      <c r="K41" s="69">
        <v>1286.5</v>
      </c>
      <c r="L41" s="70">
        <v>1740000000</v>
      </c>
      <c r="N41" s="71"/>
    </row>
    <row r="42" spans="2:14" ht="24.2" customHeight="1" x14ac:dyDescent="0.4">
      <c r="B42" s="64">
        <v>45</v>
      </c>
      <c r="C42" s="65" t="s">
        <v>20</v>
      </c>
      <c r="D42" s="65" t="s">
        <v>152</v>
      </c>
      <c r="E42" s="84" t="s">
        <v>260</v>
      </c>
      <c r="F42" s="65" t="s">
        <v>206</v>
      </c>
      <c r="G42" s="66">
        <v>44120</v>
      </c>
      <c r="H42" s="66">
        <v>34382</v>
      </c>
      <c r="I42" s="67">
        <v>15708.08</v>
      </c>
      <c r="J42" s="83" t="s">
        <v>290</v>
      </c>
      <c r="K42" s="69">
        <v>14058</v>
      </c>
      <c r="L42" s="70">
        <v>3506000000</v>
      </c>
      <c r="N42" s="71"/>
    </row>
    <row r="43" spans="2:14" ht="24.2" customHeight="1" x14ac:dyDescent="0.4">
      <c r="B43" s="64">
        <v>47</v>
      </c>
      <c r="C43" s="65" t="s">
        <v>21</v>
      </c>
      <c r="D43" s="65" t="s">
        <v>153</v>
      </c>
      <c r="E43" s="84" t="s">
        <v>260</v>
      </c>
      <c r="F43" s="65" t="s">
        <v>207</v>
      </c>
      <c r="G43" s="66">
        <v>44204</v>
      </c>
      <c r="H43" s="66">
        <v>33687</v>
      </c>
      <c r="I43" s="67">
        <v>10918.37</v>
      </c>
      <c r="J43" s="83" t="s">
        <v>291</v>
      </c>
      <c r="K43" s="69">
        <v>10362</v>
      </c>
      <c r="L43" s="70">
        <v>3160000000</v>
      </c>
      <c r="N43" s="71"/>
    </row>
    <row r="44" spans="2:14" ht="24.2" customHeight="1" x14ac:dyDescent="0.4">
      <c r="B44" s="64">
        <v>48</v>
      </c>
      <c r="C44" s="65" t="s">
        <v>22</v>
      </c>
      <c r="D44" s="65" t="s">
        <v>154</v>
      </c>
      <c r="E44" s="84" t="s">
        <v>260</v>
      </c>
      <c r="F44" s="65" t="s">
        <v>208</v>
      </c>
      <c r="G44" s="66">
        <v>44427</v>
      </c>
      <c r="H44" s="66">
        <v>35734</v>
      </c>
      <c r="I44" s="67">
        <v>2351.42</v>
      </c>
      <c r="J44" s="83" t="s">
        <v>244</v>
      </c>
      <c r="K44" s="69">
        <v>2304.5300000000002</v>
      </c>
      <c r="L44" s="70">
        <v>1115000000</v>
      </c>
      <c r="N44" s="71"/>
    </row>
    <row r="45" spans="2:14" ht="24.2" customHeight="1" x14ac:dyDescent="0.4">
      <c r="B45" s="64">
        <v>49</v>
      </c>
      <c r="C45" s="65" t="s">
        <v>23</v>
      </c>
      <c r="D45" s="65" t="s">
        <v>155</v>
      </c>
      <c r="E45" s="84" t="s">
        <v>260</v>
      </c>
      <c r="F45" s="65" t="s">
        <v>209</v>
      </c>
      <c r="G45" s="66">
        <v>44427</v>
      </c>
      <c r="H45" s="66">
        <v>32378</v>
      </c>
      <c r="I45" s="67">
        <v>5029.5200000000004</v>
      </c>
      <c r="J45" s="83" t="s">
        <v>245</v>
      </c>
      <c r="K45" s="69">
        <v>4160</v>
      </c>
      <c r="L45" s="70">
        <v>2019000000</v>
      </c>
      <c r="N45" s="71"/>
    </row>
    <row r="46" spans="2:14" ht="24.2" customHeight="1" x14ac:dyDescent="0.4">
      <c r="B46" s="64">
        <v>50</v>
      </c>
      <c r="C46" s="65" t="s">
        <v>24</v>
      </c>
      <c r="D46" s="65" t="s">
        <v>156</v>
      </c>
      <c r="E46" s="84" t="s">
        <v>260</v>
      </c>
      <c r="F46" s="65" t="s">
        <v>210</v>
      </c>
      <c r="G46" s="66">
        <v>44427</v>
      </c>
      <c r="H46" s="66">
        <v>44357</v>
      </c>
      <c r="I46" s="67">
        <v>2039.17</v>
      </c>
      <c r="J46" s="83" t="s">
        <v>246</v>
      </c>
      <c r="K46" s="69">
        <v>1957.97</v>
      </c>
      <c r="L46" s="70">
        <v>1060000000</v>
      </c>
      <c r="N46" s="71"/>
    </row>
    <row r="47" spans="2:14" ht="24.2" customHeight="1" x14ac:dyDescent="0.4">
      <c r="B47" s="64">
        <v>51</v>
      </c>
      <c r="C47" s="65" t="s">
        <v>25</v>
      </c>
      <c r="D47" s="65" t="s">
        <v>157</v>
      </c>
      <c r="E47" s="84" t="s">
        <v>260</v>
      </c>
      <c r="F47" s="65" t="s">
        <v>211</v>
      </c>
      <c r="G47" s="66">
        <v>44427</v>
      </c>
      <c r="H47" s="66">
        <v>34382</v>
      </c>
      <c r="I47" s="67">
        <v>3169.13</v>
      </c>
      <c r="J47" s="83" t="s">
        <v>247</v>
      </c>
      <c r="K47" s="69">
        <v>3145.41</v>
      </c>
      <c r="L47" s="70">
        <v>1113000000</v>
      </c>
      <c r="N47" s="71"/>
    </row>
    <row r="48" spans="2:14" ht="24.2" customHeight="1" x14ac:dyDescent="0.4">
      <c r="B48" s="64">
        <v>52</v>
      </c>
      <c r="C48" s="65" t="s">
        <v>26</v>
      </c>
      <c r="D48" s="65" t="s">
        <v>163</v>
      </c>
      <c r="E48" s="84" t="s">
        <v>260</v>
      </c>
      <c r="F48" s="65" t="s">
        <v>212</v>
      </c>
      <c r="G48" s="66">
        <v>42383</v>
      </c>
      <c r="H48" s="66">
        <v>41941</v>
      </c>
      <c r="I48" s="67">
        <v>29729.72</v>
      </c>
      <c r="J48" s="83" t="s">
        <v>248</v>
      </c>
      <c r="K48" s="69">
        <v>30190.81</v>
      </c>
      <c r="L48" s="70">
        <v>6942000000</v>
      </c>
      <c r="N48" s="71"/>
    </row>
    <row r="49" spans="2:14" ht="24.2" customHeight="1" x14ac:dyDescent="0.4">
      <c r="B49" s="64">
        <v>53</v>
      </c>
      <c r="C49" s="65" t="s">
        <v>27</v>
      </c>
      <c r="D49" s="65" t="s">
        <v>164</v>
      </c>
      <c r="E49" s="84" t="s">
        <v>260</v>
      </c>
      <c r="F49" s="65" t="s">
        <v>185</v>
      </c>
      <c r="G49" s="66">
        <v>42383</v>
      </c>
      <c r="H49" s="66">
        <v>34608</v>
      </c>
      <c r="I49" s="67">
        <v>18387.89</v>
      </c>
      <c r="J49" s="83" t="s">
        <v>292</v>
      </c>
      <c r="K49" s="69">
        <v>18142.080000000002</v>
      </c>
      <c r="L49" s="70">
        <v>3560000000</v>
      </c>
      <c r="N49" s="71"/>
    </row>
    <row r="50" spans="2:14" ht="24.2" customHeight="1" x14ac:dyDescent="0.4">
      <c r="B50" s="64">
        <v>55</v>
      </c>
      <c r="C50" s="65" t="s">
        <v>28</v>
      </c>
      <c r="D50" s="65" t="s">
        <v>165</v>
      </c>
      <c r="E50" s="84" t="s">
        <v>260</v>
      </c>
      <c r="F50" s="65" t="s">
        <v>213</v>
      </c>
      <c r="G50" s="66">
        <v>42383</v>
      </c>
      <c r="H50" s="109" t="s">
        <v>283</v>
      </c>
      <c r="I50" s="110" t="s">
        <v>286</v>
      </c>
      <c r="J50" s="68" t="s">
        <v>249</v>
      </c>
      <c r="K50" s="69">
        <v>38086.559999999998</v>
      </c>
      <c r="L50" s="70">
        <v>7875000000</v>
      </c>
      <c r="N50" s="71"/>
    </row>
    <row r="51" spans="2:14" ht="24.2" customHeight="1" x14ac:dyDescent="0.4">
      <c r="B51" s="64">
        <v>56</v>
      </c>
      <c r="C51" s="65" t="s">
        <v>29</v>
      </c>
      <c r="D51" s="65" t="s">
        <v>166</v>
      </c>
      <c r="E51" s="84" t="s">
        <v>260</v>
      </c>
      <c r="F51" s="65" t="s">
        <v>203</v>
      </c>
      <c r="G51" s="66">
        <v>42831</v>
      </c>
      <c r="H51" s="66">
        <v>42230</v>
      </c>
      <c r="I51" s="67">
        <v>12471.5</v>
      </c>
      <c r="J51" s="83" t="s">
        <v>250</v>
      </c>
      <c r="K51" s="69">
        <v>12126.28</v>
      </c>
      <c r="L51" s="70">
        <v>4700000000</v>
      </c>
      <c r="N51" s="71"/>
    </row>
    <row r="52" spans="2:14" ht="24.2" customHeight="1" x14ac:dyDescent="0.4">
      <c r="B52" s="64">
        <v>57</v>
      </c>
      <c r="C52" s="65" t="s">
        <v>30</v>
      </c>
      <c r="D52" s="65" t="s">
        <v>167</v>
      </c>
      <c r="E52" s="84" t="s">
        <v>260</v>
      </c>
      <c r="F52" s="65" t="s">
        <v>214</v>
      </c>
      <c r="G52" s="66">
        <v>42831</v>
      </c>
      <c r="H52" s="66">
        <v>36280</v>
      </c>
      <c r="I52" s="67">
        <v>5994.75</v>
      </c>
      <c r="J52" s="83" t="s">
        <v>251</v>
      </c>
      <c r="K52" s="69">
        <v>5994.75</v>
      </c>
      <c r="L52" s="70">
        <v>1300000000</v>
      </c>
      <c r="N52" s="71"/>
    </row>
    <row r="53" spans="2:14" ht="24.2" customHeight="1" x14ac:dyDescent="0.4">
      <c r="B53" s="64">
        <v>58</v>
      </c>
      <c r="C53" s="65" t="s">
        <v>31</v>
      </c>
      <c r="D53" s="65" t="s">
        <v>168</v>
      </c>
      <c r="E53" s="84" t="s">
        <v>260</v>
      </c>
      <c r="F53" s="65" t="s">
        <v>213</v>
      </c>
      <c r="G53" s="66">
        <v>43133</v>
      </c>
      <c r="H53" s="111" t="s">
        <v>285</v>
      </c>
      <c r="I53" s="67">
        <v>6316.32</v>
      </c>
      <c r="J53" s="83" t="s">
        <v>252</v>
      </c>
      <c r="K53" s="69">
        <v>6315.87</v>
      </c>
      <c r="L53" s="70">
        <v>821000000</v>
      </c>
      <c r="N53" s="71"/>
    </row>
    <row r="54" spans="2:14" ht="24.2" customHeight="1" x14ac:dyDescent="0.4">
      <c r="B54" s="64">
        <v>59</v>
      </c>
      <c r="C54" s="65" t="s">
        <v>32</v>
      </c>
      <c r="D54" s="65" t="s">
        <v>169</v>
      </c>
      <c r="E54" s="84" t="s">
        <v>260</v>
      </c>
      <c r="F54" s="65" t="s">
        <v>215</v>
      </c>
      <c r="G54" s="66">
        <v>43133</v>
      </c>
      <c r="H54" s="66">
        <v>35520</v>
      </c>
      <c r="I54" s="67">
        <v>19833.47</v>
      </c>
      <c r="J54" s="83" t="s">
        <v>253</v>
      </c>
      <c r="K54" s="69">
        <v>19833.47</v>
      </c>
      <c r="L54" s="70">
        <v>2755000000</v>
      </c>
      <c r="N54" s="71"/>
    </row>
    <row r="55" spans="2:14" ht="24.2" customHeight="1" x14ac:dyDescent="0.4">
      <c r="B55" s="64">
        <v>60</v>
      </c>
      <c r="C55" s="65" t="s">
        <v>33</v>
      </c>
      <c r="D55" s="65" t="s">
        <v>170</v>
      </c>
      <c r="E55" s="84" t="s">
        <v>260</v>
      </c>
      <c r="F55" s="65" t="s">
        <v>213</v>
      </c>
      <c r="G55" s="66">
        <v>44044</v>
      </c>
      <c r="H55" s="66">
        <v>37760</v>
      </c>
      <c r="I55" s="67">
        <v>8029.47</v>
      </c>
      <c r="J55" s="68" t="s">
        <v>254</v>
      </c>
      <c r="K55" s="69">
        <v>8340.98</v>
      </c>
      <c r="L55" s="70">
        <v>1710000000</v>
      </c>
      <c r="N55" s="71"/>
    </row>
    <row r="56" spans="2:14" ht="24.2" customHeight="1" x14ac:dyDescent="0.4">
      <c r="B56" s="64">
        <v>61</v>
      </c>
      <c r="C56" s="65" t="s">
        <v>34</v>
      </c>
      <c r="D56" s="65" t="s">
        <v>259</v>
      </c>
      <c r="E56" s="84" t="s">
        <v>260</v>
      </c>
      <c r="F56" s="65" t="s">
        <v>213</v>
      </c>
      <c r="G56" s="66">
        <v>44044</v>
      </c>
      <c r="H56" s="66">
        <v>37139</v>
      </c>
      <c r="I56" s="67">
        <v>4384.83</v>
      </c>
      <c r="J56" s="83" t="s">
        <v>293</v>
      </c>
      <c r="K56" s="69">
        <v>4233.92</v>
      </c>
      <c r="L56" s="70">
        <v>702000000</v>
      </c>
      <c r="N56" s="71"/>
    </row>
    <row r="57" spans="2:14" ht="24.2" customHeight="1" x14ac:dyDescent="0.4">
      <c r="B57" s="64">
        <v>62</v>
      </c>
      <c r="C57" s="65" t="s">
        <v>35</v>
      </c>
      <c r="D57" s="65" t="s">
        <v>171</v>
      </c>
      <c r="E57" s="84" t="s">
        <v>281</v>
      </c>
      <c r="F57" s="65" t="s">
        <v>216</v>
      </c>
      <c r="G57" s="66">
        <v>42383</v>
      </c>
      <c r="H57" s="66">
        <v>36819</v>
      </c>
      <c r="I57" s="67">
        <v>3945.65</v>
      </c>
      <c r="J57" s="83" t="s">
        <v>255</v>
      </c>
      <c r="K57" s="69">
        <v>3940.93</v>
      </c>
      <c r="L57" s="70">
        <v>2069000000</v>
      </c>
      <c r="N57" s="71"/>
    </row>
    <row r="58" spans="2:14" ht="24.2" customHeight="1" x14ac:dyDescent="0.4">
      <c r="B58" s="64">
        <v>63</v>
      </c>
      <c r="C58" s="65" t="s">
        <v>36</v>
      </c>
      <c r="D58" s="65" t="s">
        <v>172</v>
      </c>
      <c r="E58" s="84" t="s">
        <v>281</v>
      </c>
      <c r="F58" s="65" t="s">
        <v>198</v>
      </c>
      <c r="G58" s="66">
        <v>42383</v>
      </c>
      <c r="H58" s="66">
        <v>39484</v>
      </c>
      <c r="I58" s="67">
        <v>1711.42</v>
      </c>
      <c r="J58" s="83" t="s">
        <v>231</v>
      </c>
      <c r="K58" s="69">
        <v>1711.42</v>
      </c>
      <c r="L58" s="70">
        <v>1750000000</v>
      </c>
      <c r="N58" s="71"/>
    </row>
    <row r="59" spans="2:14" ht="24.2" customHeight="1" x14ac:dyDescent="0.4">
      <c r="B59" s="64">
        <v>64</v>
      </c>
      <c r="C59" s="65" t="s">
        <v>37</v>
      </c>
      <c r="D59" s="65" t="s">
        <v>173</v>
      </c>
      <c r="E59" s="84" t="s">
        <v>260</v>
      </c>
      <c r="F59" s="65" t="s">
        <v>217</v>
      </c>
      <c r="G59" s="66">
        <v>42831</v>
      </c>
      <c r="H59" s="66">
        <v>33316</v>
      </c>
      <c r="I59" s="67">
        <v>5293.88</v>
      </c>
      <c r="J59" s="83" t="s">
        <v>231</v>
      </c>
      <c r="K59" s="69">
        <v>5293.88</v>
      </c>
      <c r="L59" s="70">
        <v>3827000000</v>
      </c>
    </row>
    <row r="60" spans="2:14" ht="24.2" customHeight="1" x14ac:dyDescent="0.4">
      <c r="B60" s="64">
        <v>65</v>
      </c>
      <c r="C60" s="65" t="s">
        <v>38</v>
      </c>
      <c r="D60" s="65" t="s">
        <v>174</v>
      </c>
      <c r="E60" s="84" t="s">
        <v>260</v>
      </c>
      <c r="F60" s="65" t="s">
        <v>207</v>
      </c>
      <c r="G60" s="66">
        <v>42831</v>
      </c>
      <c r="H60" s="66">
        <v>32041</v>
      </c>
      <c r="I60" s="67">
        <v>4686.09</v>
      </c>
      <c r="J60" s="83" t="s">
        <v>256</v>
      </c>
      <c r="K60" s="69">
        <v>4686.09</v>
      </c>
      <c r="L60" s="70">
        <v>3248000000</v>
      </c>
    </row>
    <row r="61" spans="2:14" ht="24.2" customHeight="1" x14ac:dyDescent="0.4">
      <c r="B61" s="64">
        <v>66</v>
      </c>
      <c r="C61" s="65" t="s">
        <v>39</v>
      </c>
      <c r="D61" s="65" t="s">
        <v>175</v>
      </c>
      <c r="E61" s="84" t="s">
        <v>281</v>
      </c>
      <c r="F61" s="65" t="s">
        <v>218</v>
      </c>
      <c r="G61" s="66">
        <v>43349</v>
      </c>
      <c r="H61" s="66">
        <v>42786</v>
      </c>
      <c r="I61" s="67">
        <v>2281.4899999999998</v>
      </c>
      <c r="J61" s="83" t="s">
        <v>257</v>
      </c>
      <c r="K61" s="69">
        <v>2281.4899999999998</v>
      </c>
      <c r="L61" s="70">
        <v>1970000000</v>
      </c>
    </row>
    <row r="62" spans="2:14" ht="24.2" customHeight="1" x14ac:dyDescent="0.4">
      <c r="B62" s="64">
        <v>67</v>
      </c>
      <c r="C62" s="65" t="s">
        <v>40</v>
      </c>
      <c r="D62" s="65" t="s">
        <v>176</v>
      </c>
      <c r="E62" s="84" t="s">
        <v>260</v>
      </c>
      <c r="F62" s="65" t="s">
        <v>190</v>
      </c>
      <c r="G62" s="66">
        <v>43349</v>
      </c>
      <c r="H62" s="66">
        <v>42998</v>
      </c>
      <c r="I62" s="67">
        <v>1081.97</v>
      </c>
      <c r="J62" s="83" t="s">
        <v>257</v>
      </c>
      <c r="K62" s="69">
        <v>1089.06</v>
      </c>
      <c r="L62" s="70">
        <v>2500000000</v>
      </c>
    </row>
    <row r="63" spans="2:14" ht="24.2" customHeight="1" x14ac:dyDescent="0.4">
      <c r="B63" s="64">
        <v>68</v>
      </c>
      <c r="C63" s="65" t="s">
        <v>41</v>
      </c>
      <c r="D63" s="65" t="s">
        <v>177</v>
      </c>
      <c r="E63" s="84" t="s">
        <v>260</v>
      </c>
      <c r="F63" s="65" t="s">
        <v>217</v>
      </c>
      <c r="G63" s="66">
        <v>43349</v>
      </c>
      <c r="H63" s="66">
        <v>42773</v>
      </c>
      <c r="I63" s="67">
        <v>2755.19</v>
      </c>
      <c r="J63" s="83" t="s">
        <v>232</v>
      </c>
      <c r="K63" s="69">
        <v>2755.19</v>
      </c>
      <c r="L63" s="70">
        <v>3180000000</v>
      </c>
    </row>
    <row r="64" spans="2:14" ht="24.2" customHeight="1" x14ac:dyDescent="0.4">
      <c r="B64" s="64">
        <v>69</v>
      </c>
      <c r="C64" s="65" t="s">
        <v>42</v>
      </c>
      <c r="D64" s="65" t="s">
        <v>178</v>
      </c>
      <c r="E64" s="84" t="s">
        <v>281</v>
      </c>
      <c r="F64" s="65" t="s">
        <v>198</v>
      </c>
      <c r="G64" s="66">
        <v>43349</v>
      </c>
      <c r="H64" s="66">
        <v>42832</v>
      </c>
      <c r="I64" s="67">
        <v>2061.38</v>
      </c>
      <c r="J64" s="83" t="s">
        <v>258</v>
      </c>
      <c r="K64" s="69">
        <v>2061.38</v>
      </c>
      <c r="L64" s="70">
        <v>2000000000</v>
      </c>
    </row>
    <row r="65" spans="2:12" ht="24.2" customHeight="1" x14ac:dyDescent="0.4">
      <c r="B65" s="64">
        <v>70</v>
      </c>
      <c r="C65" s="65" t="s">
        <v>64</v>
      </c>
      <c r="D65" s="65" t="s">
        <v>179</v>
      </c>
      <c r="E65" s="84" t="s">
        <v>281</v>
      </c>
      <c r="F65" s="65" t="s">
        <v>197</v>
      </c>
      <c r="G65" s="66">
        <v>44791</v>
      </c>
      <c r="H65" s="66">
        <v>40939</v>
      </c>
      <c r="I65" s="67">
        <v>7764.81</v>
      </c>
      <c r="J65" s="83" t="s">
        <v>237</v>
      </c>
      <c r="K65" s="69">
        <v>5553.84</v>
      </c>
      <c r="L65" s="70">
        <v>3600000000</v>
      </c>
    </row>
  </sheetData>
  <phoneticPr fontId="29"/>
  <pageMargins left="0.16" right="0.16" top="0.75" bottom="0.2" header="0.3" footer="0.3"/>
  <pageSetup paperSize="9" scale="34" orientation="portrait" r:id="rId1"/>
  <colBreaks count="1" manualBreakCount="1">
    <brk id="1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BEBF0A-4415-41C7-AE38-9BB8710E5471}">
  <dimension ref="B2:BZ30"/>
  <sheetViews>
    <sheetView workbookViewId="0">
      <selection activeCell="F38" sqref="F38"/>
    </sheetView>
  </sheetViews>
  <sheetFormatPr defaultRowHeight="12.75" x14ac:dyDescent="0.4"/>
  <cols>
    <col min="1" max="1" width="3.625" style="20" customWidth="1"/>
    <col min="2" max="2" width="40.625" style="20" customWidth="1"/>
    <col min="3" max="3" width="11.875" style="20" bestFit="1" customWidth="1"/>
    <col min="4" max="72" width="10.5" style="20" customWidth="1"/>
    <col min="73" max="78" width="9.25" style="20" bestFit="1" customWidth="1"/>
    <col min="79" max="16384" width="9" style="20"/>
  </cols>
  <sheetData>
    <row r="2" spans="2:78" x14ac:dyDescent="0.4">
      <c r="B2" s="13" t="s">
        <v>93</v>
      </c>
    </row>
    <row r="3" spans="2:78" s="12" customFormat="1" x14ac:dyDescent="0.4">
      <c r="B3" s="1" t="s">
        <v>66</v>
      </c>
      <c r="C3" s="2"/>
      <c r="D3" s="14" t="str">
        <f>[1]Original!E3</f>
        <v>OFC-01</v>
      </c>
      <c r="E3" s="14" t="str">
        <f>[1]Original!F3</f>
        <v>OFC-03</v>
      </c>
      <c r="F3" s="14" t="str">
        <f>[1]Original!G3</f>
        <v>OFC-04</v>
      </c>
      <c r="G3" s="14" t="str">
        <f>[1]Original!H3</f>
        <v>OFC-06</v>
      </c>
      <c r="H3" s="14" t="str">
        <f>[1]Original!I3</f>
        <v>OFC-08</v>
      </c>
      <c r="I3" s="14" t="str">
        <f>[1]Original!J3</f>
        <v>OFC-09</v>
      </c>
      <c r="J3" s="14" t="str">
        <f>[1]Original!K3</f>
        <v>OFC-10</v>
      </c>
      <c r="K3" s="14" t="str">
        <f>[1]Original!L3</f>
        <v>OFC-11</v>
      </c>
      <c r="L3" s="14" t="str">
        <f>[1]Original!M3</f>
        <v>OFC-12</v>
      </c>
      <c r="M3" s="14" t="str">
        <f>[1]Original!N3</f>
        <v>OFC-13</v>
      </c>
      <c r="N3" s="14" t="str">
        <f>[1]Original!O3</f>
        <v>OFC-14</v>
      </c>
      <c r="O3" s="14" t="str">
        <f>[1]Original!P3</f>
        <v>OFC-15</v>
      </c>
      <c r="P3" s="14" t="str">
        <f>[1]Original!Q3</f>
        <v>OFC-16</v>
      </c>
      <c r="Q3" s="14" t="str">
        <f>[1]Original!R3</f>
        <v>OFC-17</v>
      </c>
      <c r="R3" s="14" t="str">
        <f>[1]Original!S3</f>
        <v>OFC-18</v>
      </c>
      <c r="S3" s="14" t="str">
        <f>[1]Original!T3</f>
        <v>OFC-19</v>
      </c>
      <c r="T3" s="14" t="str">
        <f>[1]Original!U3</f>
        <v>OFC-20</v>
      </c>
      <c r="U3" s="14" t="str">
        <f>[1]Original!V3</f>
        <v>OFC-21</v>
      </c>
      <c r="V3" s="14" t="str">
        <f>[1]Original!W3</f>
        <v>OFC-22</v>
      </c>
      <c r="W3" s="14" t="str">
        <f>[1]Original!X3</f>
        <v>OFC-23</v>
      </c>
      <c r="X3" s="14" t="str">
        <f>[1]Original!Y3</f>
        <v>OFC-24</v>
      </c>
      <c r="Y3" s="14" t="str">
        <f>[1]Original!Z3</f>
        <v>RTL-01</v>
      </c>
      <c r="Z3" s="14" t="str">
        <f>[1]Original!AA3</f>
        <v>RTL-02</v>
      </c>
      <c r="AA3" s="14" t="str">
        <f>[1]Original!AB3</f>
        <v>RTL-03</v>
      </c>
      <c r="AB3" s="14" t="str">
        <f>[1]Original!AC3</f>
        <v>RTL-05</v>
      </c>
      <c r="AC3" s="14" t="str">
        <f>[1]Original!AD3</f>
        <v>RTL-06</v>
      </c>
      <c r="AD3" s="14" t="str">
        <f>[1]Original!AE3</f>
        <v>RSC-01</v>
      </c>
      <c r="AE3" s="14" t="str">
        <f>[1]Original!AF3</f>
        <v>RSC-02</v>
      </c>
      <c r="AF3" s="14" t="str">
        <f>[1]Original!AG3</f>
        <v>RSC-05</v>
      </c>
      <c r="AG3" s="14" t="str">
        <f>[1]Original!AH3</f>
        <v>RSC-06</v>
      </c>
      <c r="AH3" s="14" t="str">
        <f>[1]Original!AI3</f>
        <v>RSC-07</v>
      </c>
      <c r="AI3" s="14" t="str">
        <f>[1]Original!AJ3</f>
        <v>RSC-08</v>
      </c>
      <c r="AJ3" s="14" t="str">
        <f>[1]Original!AK3</f>
        <v>RSC-09</v>
      </c>
      <c r="AK3" s="14" t="str">
        <f>[1]Original!AL3</f>
        <v>RSC-10</v>
      </c>
      <c r="AL3" s="14" t="str">
        <f>[1]Original!AM3</f>
        <v>RSC-11</v>
      </c>
      <c r="AM3" s="14" t="str">
        <f>[1]Original!AN3</f>
        <v>RSC-12</v>
      </c>
      <c r="AN3" s="14" t="str">
        <f>[1]Original!AO3</f>
        <v>RSC-13</v>
      </c>
      <c r="AO3" s="14" t="str">
        <f>[1]Original!AP3</f>
        <v>RSC-14</v>
      </c>
      <c r="AP3" s="14" t="str">
        <f>[1]Original!AQ3</f>
        <v>RSC-15</v>
      </c>
      <c r="AQ3" s="14" t="str">
        <f>[1]Original!AR3</f>
        <v>RSC-16</v>
      </c>
      <c r="AR3" s="14" t="str">
        <f>[1]Original!AS3</f>
        <v>RSC-17</v>
      </c>
      <c r="AS3" s="14" t="str">
        <f>[1]Original!AT3</f>
        <v>RSC-18</v>
      </c>
      <c r="AT3" s="14" t="str">
        <f>[1]Original!AU3</f>
        <v>RSC-19</v>
      </c>
      <c r="AU3" s="14" t="str">
        <f>[1]Original!AV3</f>
        <v>RSC-20</v>
      </c>
      <c r="AV3" s="14" t="str">
        <f>[1]Original!AW3</f>
        <v>RSC-21</v>
      </c>
      <c r="AW3" s="14" t="str">
        <f>[1]Original!AX3</f>
        <v>LGC-01</v>
      </c>
      <c r="AX3" s="14" t="str">
        <f>[1]Original!AY3</f>
        <v>LGC-02</v>
      </c>
      <c r="AY3" s="14" t="str">
        <f>[1]Original!AZ3</f>
        <v>LGC-03</v>
      </c>
      <c r="AZ3" s="14" t="str">
        <f>[1]Original!BA3</f>
        <v>LGC-04</v>
      </c>
      <c r="BA3" s="14" t="str">
        <f>[1]Original!BB3</f>
        <v>LGC-05</v>
      </c>
      <c r="BB3" s="14" t="str">
        <f>[1]Original!BC3</f>
        <v>LGC-07</v>
      </c>
      <c r="BC3" s="14" t="str">
        <f>[1]Original!BD3</f>
        <v>LGC-08</v>
      </c>
      <c r="BD3" s="14" t="str">
        <f>[1]Original!BE3</f>
        <v>LGC-09</v>
      </c>
      <c r="BE3" s="14" t="str">
        <f>[1]Original!BF3</f>
        <v>LGC-10</v>
      </c>
      <c r="BF3" s="14" t="str">
        <f>[1]Original!BG3</f>
        <v>HTL-01</v>
      </c>
      <c r="BG3" s="14" t="str">
        <f>[1]Original!BH3</f>
        <v>HTL-02</v>
      </c>
      <c r="BH3" s="14" t="str">
        <f>[1]Original!BI3</f>
        <v>HTL-03</v>
      </c>
      <c r="BI3" s="14" t="str">
        <f>[1]Original!BJ3</f>
        <v>HTL-04</v>
      </c>
      <c r="BJ3" s="14" t="str">
        <f>[1]Original!BK3</f>
        <v>HTL-05</v>
      </c>
      <c r="BK3" s="14" t="str">
        <f>[1]Original!BL3</f>
        <v>HTL-06</v>
      </c>
      <c r="BL3" s="14" t="str">
        <f>[1]Original!BM3</f>
        <v>HTL-07</v>
      </c>
      <c r="BM3" s="14" t="str">
        <f>[1]Original!BN3</f>
        <v>HTL-08</v>
      </c>
      <c r="BN3" s="14" t="str">
        <f>[1]Original!BO3</f>
        <v>HTL-09</v>
      </c>
      <c r="BO3" s="15"/>
      <c r="BP3" s="16"/>
      <c r="BQ3" s="16"/>
      <c r="BR3" s="16"/>
      <c r="BS3" s="16"/>
      <c r="BT3" s="16"/>
    </row>
    <row r="4" spans="2:78" s="12" customFormat="1" ht="63.75" x14ac:dyDescent="0.4">
      <c r="B4" s="3" t="s">
        <v>67</v>
      </c>
      <c r="C4" s="4"/>
      <c r="D4" s="14" t="str">
        <f>VLOOKUP(D3,[1]!PF_eng[#Data],3,FALSE)</f>
        <v>Minami-Azabu Shibuya Building</v>
      </c>
      <c r="E4" s="14" t="str">
        <f>VLOOKUP(E3,[1]!PF_eng[#Data],3,FALSE)</f>
        <v>Honmachibashi Tower</v>
      </c>
      <c r="F4" s="14" t="str">
        <f>VLOOKUP(F3,[1]!PF_eng[#Data],3,FALSE)</f>
        <v>Nishi-Shinjuku Matsuya Building</v>
      </c>
      <c r="G4" s="14" t="str">
        <f>VLOOKUP(G3,[1]!PF_eng[#Data],3,FALSE)</f>
        <v>Shibuya MK Building</v>
      </c>
      <c r="H4" s="14" t="str">
        <f>VLOOKUP(H3,[1]!PF_eng[#Data],3,FALSE)</f>
        <v>Asahi Building</v>
      </c>
      <c r="I4" s="14" t="str">
        <f>VLOOKUP(I3,[1]!PF_eng[#Data],3,FALSE)</f>
        <v>Hakata-eki East Place</v>
      </c>
      <c r="J4" s="14" t="str">
        <f>VLOOKUP(J3,[1]!PF_eng[#Data],3,FALSE)</f>
        <v>Nihonbashi Hamacho Park Building</v>
      </c>
      <c r="K4" s="14" t="str">
        <f>VLOOKUP(K3,[1]!PF_eng[#Data],3,FALSE)</f>
        <v>Amusement Media Gakuin Honkan</v>
      </c>
      <c r="L4" s="14" t="str">
        <f>VLOOKUP(L3,[1]!PF_eng[#Data],3,FALSE)</f>
        <v>Higashi-Kobe Center Building</v>
      </c>
      <c r="M4" s="14" t="str">
        <f>VLOOKUP(M3,[1]!PF_eng[#Data],3,FALSE)</f>
        <v>Amusement Media Gakuin Shinkan</v>
      </c>
      <c r="N4" s="14" t="str">
        <f>VLOOKUP(N3,[1]!PF_eng[#Data],3,FALSE)</f>
        <v>Seishin BLDG.</v>
      </c>
      <c r="O4" s="14" t="str">
        <f>VLOOKUP(O3,[1]!PF_eng[#Data],3,FALSE)</f>
        <v>Urban Center Kanda Suda-cho</v>
      </c>
      <c r="P4" s="14" t="str">
        <f>VLOOKUP(P3,[1]!PF_eng[#Data],3,FALSE)</f>
        <v>Urban Center Kanda Tsukasamachi</v>
      </c>
      <c r="Q4" s="14" t="str">
        <f>VLOOKUP(Q3,[1]!PF_eng[#Data],3,FALSE)</f>
        <v>Takadanobaba Access</v>
      </c>
      <c r="R4" s="14" t="str">
        <f>VLOOKUP(R3,[1]!PF_eng[#Data],3,FALSE)</f>
        <v>Azabu Amerex BLDG.</v>
      </c>
      <c r="S4" s="14" t="str">
        <f>VLOOKUP(S3,[1]!PF_eng[#Data],3,FALSE)</f>
        <v>Hiei-Kudan BLDG.</v>
      </c>
      <c r="T4" s="14" t="str">
        <f>VLOOKUP(T3,[1]!PF_eng[#Data],3,FALSE)</f>
        <v>Urban Center Shin-Yokohama</v>
      </c>
      <c r="U4" s="14" t="str">
        <f>VLOOKUP(U3,[1]!PF_eng[#Data],3,FALSE)</f>
        <v>The Portal Akihabara</v>
      </c>
      <c r="V4" s="14" t="str">
        <f>VLOOKUP(V3,[1]!PF_eng[#Data],3,FALSE)</f>
        <v>Urban Center Tachikawa</v>
      </c>
      <c r="W4" s="14" t="str">
        <f>VLOOKUP(W3,[1]!PF_eng[#Data],3,FALSE)</f>
        <v>Urban Center Hakata</v>
      </c>
      <c r="X4" s="14" t="str">
        <f>VLOOKUP(X3,[1]!PF_eng[#Data],3,FALSE)</f>
        <v>Urban Center Fujisawa</v>
      </c>
      <c r="Y4" s="14" t="str">
        <f>VLOOKUP(Y3,[1]!PF_eng[#Data],3,FALSE)</f>
        <v>La Park Kishiwada</v>
      </c>
      <c r="Z4" s="14" t="str">
        <f>VLOOKUP(Z3,[1]!PF_eng[#Data],3,FALSE)</f>
        <v>Suroy Mall Chikushino</v>
      </c>
      <c r="AA4" s="14" t="str">
        <f>VLOOKUP(AA3,[1]!PF_eng[#Data],3,FALSE)</f>
        <v>Seiyu Minakuchi</v>
      </c>
      <c r="AB4" s="14" t="str">
        <f>VLOOKUP(AB3,[1]!PF_eng[#Data],3,FALSE)</f>
        <v>BAGUS Ikebukuro West</v>
      </c>
      <c r="AC4" s="14" t="str">
        <f>VLOOKUP(AC3,[1]!PF_eng[#Data],3,FALSE)</f>
        <v>abeno nini (Retail)</v>
      </c>
      <c r="AD4" s="14" t="str">
        <f>VLOOKUP(AD3,[1]!PF_eng[#Data],3,FALSE)</f>
        <v>Urban Park Azabujuban</v>
      </c>
      <c r="AE4" s="14" t="str">
        <f>VLOOKUP(AE3,[1]!PF_eng[#Data],3,FALSE)</f>
        <v>Urban Park Daikanyama</v>
      </c>
      <c r="AF4" s="14" t="str">
        <f>VLOOKUP(AF3,[1]!PF_eng[#Data],3,FALSE)</f>
        <v>Urban Park Namba</v>
      </c>
      <c r="AG4" s="14" t="str">
        <f>VLOOKUP(AG3,[1]!PF_eng[#Data],3,FALSE)</f>
        <v>Urban Park Gokokuji</v>
      </c>
      <c r="AH4" s="14" t="str">
        <f>VLOOKUP(AH3,[1]!PF_eng[#Data],3,FALSE)</f>
        <v>Urban Park Kashiwa</v>
      </c>
      <c r="AI4" s="14" t="str">
        <f>VLOOKUP(AI3,[1]!PF_eng[#Data],3,FALSE)</f>
        <v>Urban Park Ryokuchi Koen</v>
      </c>
      <c r="AJ4" s="14" t="str">
        <f>VLOOKUP(AJ3,[1]!PF_eng[#Data],3,FALSE)</f>
        <v>Urban Park Koenji</v>
      </c>
      <c r="AK4" s="14" t="str">
        <f>VLOOKUP(AK3,[1]!PF_eng[#Data],3,FALSE)</f>
        <v>Urban Park Ichigao</v>
      </c>
      <c r="AL4" s="14" t="str">
        <f>VLOOKUP(AL3,[1]!PF_eng[#Data],3,FALSE)</f>
        <v>Urban Park Gyotoku</v>
      </c>
      <c r="AM4" s="14" t="str">
        <f>VLOOKUP(AM3,[1]!PF_eng[#Data],3,FALSE)</f>
        <v>Shiroi Logiman</v>
      </c>
      <c r="AN4" s="14" t="str">
        <f>VLOOKUP(AN3,[1]!PF_eng[#Data],3,FALSE)</f>
        <v>Urban Park Sekime</v>
      </c>
      <c r="AO4" s="14" t="str">
        <f>VLOOKUP(AO3,[1]!PF_eng[#Data],3,FALSE)</f>
        <v>Urban Park Imazato</v>
      </c>
      <c r="AP4" s="14" t="str">
        <f>VLOOKUP(AP3,[1]!PF_eng[#Data],3,FALSE)</f>
        <v>Urban Park Yoyogi</v>
      </c>
      <c r="AQ4" s="14" t="str">
        <f>VLOOKUP(AQ3,[1]!PF_eng[#Data],3,FALSE)</f>
        <v>Urban Park Tokiwadai Koen</v>
      </c>
      <c r="AR4" s="14" t="str">
        <f>VLOOKUP(AR3,[1]!PF_eng[#Data],3,FALSE)</f>
        <v>Urban Park Mitsuike Koen</v>
      </c>
      <c r="AS4" s="14" t="str">
        <f>VLOOKUP(AS3,[1]!PF_eng[#Data],3,FALSE)</f>
        <v>Urban Park Ryogoku</v>
      </c>
      <c r="AT4" s="14" t="str">
        <f>VLOOKUP(AT3,[1]!PF_eng[#Data],3,FALSE)</f>
        <v>Urban Park Mizonokuchi</v>
      </c>
      <c r="AU4" s="14" t="str">
        <f>VLOOKUP(AU3,[1]!PF_eng[#Data],3,FALSE)</f>
        <v>Urban Park Miyamaedaira</v>
      </c>
      <c r="AV4" s="14" t="str">
        <f>VLOOKUP(AV3,[1]!PF_eng[#Data],3,FALSE)</f>
        <v>Urban Park Tsurumi</v>
      </c>
      <c r="AW4" s="14" t="str">
        <f>VLOOKUP(AW3,[1]!PF_eng[#Data],3,FALSE)</f>
        <v>Iwatsuki Logistics</v>
      </c>
      <c r="AX4" s="14" t="str">
        <f>VLOOKUP(AX3,[1]!PF_eng[#Data],3,FALSE)</f>
        <v>Yokohama Logistics</v>
      </c>
      <c r="AY4" s="14" t="str">
        <f>VLOOKUP(AY3,[1]!PF_eng[#Data],3,FALSE)</f>
        <v>Funabashi Logistics</v>
      </c>
      <c r="AZ4" s="14" t="str">
        <f>VLOOKUP(AZ3,[1]!PF_eng[#Data],3,FALSE)</f>
        <v>Baraki Logistics</v>
      </c>
      <c r="BA4" s="14" t="str">
        <f>VLOOKUP(BA3,[1]!PF_eng[#Data],3,FALSE)</f>
        <v>Tokorozawa Logistics</v>
      </c>
      <c r="BB4" s="14" t="str">
        <f>VLOOKUP(BB3,[1]!PF_eng[#Data],3,FALSE)</f>
        <v>Funabashi Nishiura Logistics II</v>
      </c>
      <c r="BC4" s="14" t="str">
        <f>VLOOKUP(BC3,[1]!PF_eng[#Data],3,FALSE)</f>
        <v>Matsubushi Logistics</v>
      </c>
      <c r="BD4" s="14" t="str">
        <f>VLOOKUP(BD3,[1]!PF_eng[#Data],3,FALSE)</f>
        <v>Funabashi Hi-Tech Park Factory Ⅰ</v>
      </c>
      <c r="BE4" s="14" t="str">
        <f>VLOOKUP(BE3,[1]!PF_eng[#Data],3,FALSE)</f>
        <v>Funabashi Hi-Tech Park Factory Ⅱ</v>
      </c>
      <c r="BF4" s="14" t="str">
        <f>VLOOKUP(BF3,[1]!PF_eng[#Data],3,FALSE)</f>
        <v>R&amp;B Hotel Umeda East</v>
      </c>
      <c r="BG4" s="14" t="str">
        <f>VLOOKUP(BG3,[1]!PF_eng[#Data],3,FALSE)</f>
        <v>Smile Hotel Namba</v>
      </c>
      <c r="BH4" s="14" t="str">
        <f>VLOOKUP(BH3,[1]!PF_eng[#Data],3,FALSE)</f>
        <v>REMBRANDT STYLE Tokyo Nishikasa</v>
      </c>
      <c r="BI4" s="14" t="str">
        <f>VLOOKUP(BI3,[1]!PF_eng[#Data],3,FALSE)</f>
        <v>BEST WESTERN Yokohama</v>
      </c>
      <c r="BJ4" s="14" t="str">
        <f>VLOOKUP(BJ3,[1]!PF_eng[#Data],3,FALSE)</f>
        <v>The BREAKFAST HOTEL FUKUOKA TENJIN</v>
      </c>
      <c r="BK4" s="14" t="str">
        <f>VLOOKUP(BK3,[1]!PF_eng[#Data],3,FALSE)</f>
        <v>GLANSIT AKIHABARA</v>
      </c>
      <c r="BL4" s="14" t="str">
        <f>VLOOKUP(BL3,[1]!PF_eng[#Data],3,FALSE)</f>
        <v>REMBRANDT STYLE Tokyo Nishikasai Grande</v>
      </c>
      <c r="BM4" s="14" t="str">
        <f>VLOOKUP(BM3,[1]!PF_eng[#Data],3,FALSE)</f>
        <v>KOKO HOTEL Osaka Namba</v>
      </c>
      <c r="BN4" s="14" t="str">
        <f>VLOOKUP(BN3,[1]!PF_eng[#Data],3,FALSE)</f>
        <v>abeno nini (Hotel)</v>
      </c>
      <c r="BO4" s="17" t="s">
        <v>94</v>
      </c>
      <c r="BP4" s="18" t="s">
        <v>95</v>
      </c>
      <c r="BQ4" s="18" t="s">
        <v>96</v>
      </c>
      <c r="BR4" s="18" t="s">
        <v>97</v>
      </c>
      <c r="BS4" s="18" t="s">
        <v>98</v>
      </c>
      <c r="BT4" s="18" t="s">
        <v>99</v>
      </c>
    </row>
    <row r="5" spans="2:78" x14ac:dyDescent="0.4">
      <c r="B5" s="1" t="s">
        <v>68</v>
      </c>
      <c r="C5" s="5" t="s">
        <v>69</v>
      </c>
      <c r="D5" s="21">
        <v>102768</v>
      </c>
      <c r="E5" s="21">
        <v>250354</v>
      </c>
      <c r="F5" s="21">
        <v>119608</v>
      </c>
      <c r="G5" s="21">
        <v>70716</v>
      </c>
      <c r="H5" s="21">
        <v>235651</v>
      </c>
      <c r="I5" s="21">
        <v>115873</v>
      </c>
      <c r="J5" s="21">
        <v>39904</v>
      </c>
      <c r="K5" s="21"/>
      <c r="L5" s="21">
        <v>316441</v>
      </c>
      <c r="M5" s="21"/>
      <c r="N5" s="21">
        <v>207083</v>
      </c>
      <c r="O5" s="21">
        <v>145353</v>
      </c>
      <c r="P5" s="21">
        <v>119634</v>
      </c>
      <c r="Q5" s="21">
        <v>111912</v>
      </c>
      <c r="R5" s="21">
        <v>73793</v>
      </c>
      <c r="S5" s="21">
        <v>60731</v>
      </c>
      <c r="T5" s="21">
        <v>85248</v>
      </c>
      <c r="U5" s="21">
        <v>33893</v>
      </c>
      <c r="V5" s="21">
        <v>45852</v>
      </c>
      <c r="W5" s="21">
        <v>77043</v>
      </c>
      <c r="X5" s="21">
        <v>77094</v>
      </c>
      <c r="Y5" s="21">
        <v>533043</v>
      </c>
      <c r="Z5" s="21">
        <v>267243</v>
      </c>
      <c r="AA5" s="21"/>
      <c r="AB5" s="21"/>
      <c r="AC5" s="21">
        <v>201113</v>
      </c>
      <c r="AD5" s="21">
        <v>56193</v>
      </c>
      <c r="AE5" s="21">
        <v>197239</v>
      </c>
      <c r="AF5" s="21">
        <v>48394</v>
      </c>
      <c r="AG5" s="21">
        <v>50593</v>
      </c>
      <c r="AH5" s="21">
        <v>38582</v>
      </c>
      <c r="AI5" s="21">
        <v>60716</v>
      </c>
      <c r="AJ5" s="21">
        <v>36134</v>
      </c>
      <c r="AK5" s="21">
        <v>59082</v>
      </c>
      <c r="AL5" s="21">
        <v>37005</v>
      </c>
      <c r="AM5" s="21">
        <v>143014</v>
      </c>
      <c r="AN5" s="21">
        <v>87176</v>
      </c>
      <c r="AO5" s="21">
        <v>39327</v>
      </c>
      <c r="AP5" s="21">
        <v>41285</v>
      </c>
      <c r="AQ5" s="21">
        <v>144047</v>
      </c>
      <c r="AR5" s="21">
        <v>128477</v>
      </c>
      <c r="AS5" s="21">
        <v>36296</v>
      </c>
      <c r="AT5" s="21">
        <v>62723</v>
      </c>
      <c r="AU5" s="21">
        <v>32783</v>
      </c>
      <c r="AV5" s="21"/>
      <c r="AW5" s="21">
        <v>205181</v>
      </c>
      <c r="AX5" s="21"/>
      <c r="AY5" s="21">
        <v>269093</v>
      </c>
      <c r="AZ5" s="21"/>
      <c r="BA5" s="21"/>
      <c r="BB5" s="21"/>
      <c r="BC5" s="21"/>
      <c r="BD5" s="21"/>
      <c r="BE5" s="21"/>
      <c r="BF5" s="21">
        <v>65277</v>
      </c>
      <c r="BG5" s="21">
        <v>27795</v>
      </c>
      <c r="BH5" s="21">
        <v>84600</v>
      </c>
      <c r="BI5" s="21">
        <v>80400</v>
      </c>
      <c r="BJ5" s="21"/>
      <c r="BK5" s="21"/>
      <c r="BL5" s="21">
        <v>70002</v>
      </c>
      <c r="BM5" s="21">
        <v>23638</v>
      </c>
      <c r="BN5" s="21"/>
      <c r="BO5" s="21">
        <v>2377116</v>
      </c>
      <c r="BP5" s="22">
        <v>1227438</v>
      </c>
      <c r="BQ5" s="22">
        <v>1333996</v>
      </c>
      <c r="BR5" s="22">
        <v>985459</v>
      </c>
      <c r="BS5" s="22">
        <v>539385</v>
      </c>
      <c r="BT5" s="22">
        <v>6463396</v>
      </c>
      <c r="BU5" s="23"/>
      <c r="BV5" s="23"/>
      <c r="BW5" s="23"/>
      <c r="BX5" s="23"/>
      <c r="BY5" s="23"/>
      <c r="BZ5" s="23"/>
    </row>
    <row r="6" spans="2:78" x14ac:dyDescent="0.4">
      <c r="B6" s="6" t="s">
        <v>70</v>
      </c>
      <c r="C6" s="7"/>
      <c r="D6" s="24">
        <v>90117</v>
      </c>
      <c r="E6" s="24">
        <v>214898</v>
      </c>
      <c r="F6" s="24">
        <v>104825</v>
      </c>
      <c r="G6" s="24">
        <v>66970</v>
      </c>
      <c r="H6" s="24">
        <v>211725</v>
      </c>
      <c r="I6" s="24">
        <v>104943</v>
      </c>
      <c r="J6" s="24">
        <v>39904</v>
      </c>
      <c r="K6" s="24"/>
      <c r="L6" s="24">
        <v>278559</v>
      </c>
      <c r="M6" s="24"/>
      <c r="N6" s="24">
        <v>187065</v>
      </c>
      <c r="O6" s="24">
        <v>135305</v>
      </c>
      <c r="P6" s="24">
        <v>110043</v>
      </c>
      <c r="Q6" s="24">
        <v>100364</v>
      </c>
      <c r="R6" s="24">
        <v>68952</v>
      </c>
      <c r="S6" s="24">
        <v>60731</v>
      </c>
      <c r="T6" s="24">
        <v>74226</v>
      </c>
      <c r="U6" s="24">
        <v>31897</v>
      </c>
      <c r="V6" s="24">
        <v>41232</v>
      </c>
      <c r="W6" s="24">
        <v>77043</v>
      </c>
      <c r="X6" s="24">
        <v>66793</v>
      </c>
      <c r="Y6" s="24">
        <v>417110</v>
      </c>
      <c r="Z6" s="24">
        <v>263274</v>
      </c>
      <c r="AA6" s="24"/>
      <c r="AB6" s="24"/>
      <c r="AC6" s="24">
        <v>201113</v>
      </c>
      <c r="AD6" s="24">
        <v>54268</v>
      </c>
      <c r="AE6" s="24">
        <v>186671</v>
      </c>
      <c r="AF6" s="24">
        <v>46979</v>
      </c>
      <c r="AG6" s="24">
        <v>46637</v>
      </c>
      <c r="AH6" s="24">
        <v>37720</v>
      </c>
      <c r="AI6" s="24">
        <v>57591</v>
      </c>
      <c r="AJ6" s="24">
        <v>33953</v>
      </c>
      <c r="AK6" s="24">
        <v>56751</v>
      </c>
      <c r="AL6" s="24">
        <v>35431</v>
      </c>
      <c r="AM6" s="24">
        <v>135266</v>
      </c>
      <c r="AN6" s="24">
        <v>84982</v>
      </c>
      <c r="AO6" s="24">
        <v>39207</v>
      </c>
      <c r="AP6" s="24">
        <v>40895</v>
      </c>
      <c r="AQ6" s="24">
        <v>137549</v>
      </c>
      <c r="AR6" s="24">
        <v>122666</v>
      </c>
      <c r="AS6" s="24">
        <v>35942</v>
      </c>
      <c r="AT6" s="24">
        <v>59373</v>
      </c>
      <c r="AU6" s="24">
        <v>32183</v>
      </c>
      <c r="AV6" s="24"/>
      <c r="AW6" s="24">
        <v>187713</v>
      </c>
      <c r="AX6" s="24"/>
      <c r="AY6" s="24">
        <v>244264</v>
      </c>
      <c r="AZ6" s="24"/>
      <c r="BA6" s="24"/>
      <c r="BB6" s="24"/>
      <c r="BC6" s="24"/>
      <c r="BD6" s="24"/>
      <c r="BE6" s="24"/>
      <c r="BF6" s="24">
        <v>65277</v>
      </c>
      <c r="BG6" s="24">
        <v>27795</v>
      </c>
      <c r="BH6" s="24">
        <v>84600</v>
      </c>
      <c r="BI6" s="24">
        <v>80400</v>
      </c>
      <c r="BJ6" s="24"/>
      <c r="BK6" s="24"/>
      <c r="BL6" s="24">
        <v>70002</v>
      </c>
      <c r="BM6" s="24">
        <v>23638</v>
      </c>
      <c r="BN6" s="24"/>
      <c r="BO6" s="24">
        <v>2148351</v>
      </c>
      <c r="BP6" s="25">
        <v>1107536</v>
      </c>
      <c r="BQ6" s="25">
        <v>1278994</v>
      </c>
      <c r="BR6" s="25">
        <v>921299</v>
      </c>
      <c r="BS6" s="25">
        <v>539385</v>
      </c>
      <c r="BT6" s="25">
        <v>5995567</v>
      </c>
      <c r="BU6" s="23"/>
      <c r="BV6" s="23"/>
      <c r="BW6" s="23"/>
      <c r="BX6" s="23"/>
      <c r="BY6" s="23"/>
      <c r="BZ6" s="23"/>
    </row>
    <row r="7" spans="2:78" x14ac:dyDescent="0.4">
      <c r="B7" s="8" t="s">
        <v>71</v>
      </c>
      <c r="C7" s="9"/>
      <c r="D7" s="26">
        <v>12651</v>
      </c>
      <c r="E7" s="26">
        <v>35456</v>
      </c>
      <c r="F7" s="26">
        <v>14783</v>
      </c>
      <c r="G7" s="26">
        <v>3745</v>
      </c>
      <c r="H7" s="26">
        <v>23926</v>
      </c>
      <c r="I7" s="26">
        <v>10929</v>
      </c>
      <c r="J7" s="26" t="s">
        <v>6</v>
      </c>
      <c r="K7" s="24"/>
      <c r="L7" s="26">
        <v>37882</v>
      </c>
      <c r="M7" s="24"/>
      <c r="N7" s="26">
        <v>20017</v>
      </c>
      <c r="O7" s="26">
        <v>10048</v>
      </c>
      <c r="P7" s="26">
        <v>9591</v>
      </c>
      <c r="Q7" s="26">
        <v>11547</v>
      </c>
      <c r="R7" s="26">
        <v>4840</v>
      </c>
      <c r="S7" s="26" t="s">
        <v>6</v>
      </c>
      <c r="T7" s="26">
        <v>11021</v>
      </c>
      <c r="U7" s="26">
        <v>1996</v>
      </c>
      <c r="V7" s="26">
        <v>4619</v>
      </c>
      <c r="W7" s="26" t="s">
        <v>6</v>
      </c>
      <c r="X7" s="26">
        <v>10301</v>
      </c>
      <c r="Y7" s="26">
        <v>115932</v>
      </c>
      <c r="Z7" s="26">
        <v>3969</v>
      </c>
      <c r="AA7" s="24"/>
      <c r="AB7" s="24"/>
      <c r="AC7" s="26" t="s">
        <v>6</v>
      </c>
      <c r="AD7" s="26">
        <v>1925</v>
      </c>
      <c r="AE7" s="26">
        <v>10567</v>
      </c>
      <c r="AF7" s="26">
        <v>1415</v>
      </c>
      <c r="AG7" s="26">
        <v>3956</v>
      </c>
      <c r="AH7" s="26">
        <v>861</v>
      </c>
      <c r="AI7" s="26">
        <v>3124</v>
      </c>
      <c r="AJ7" s="26">
        <v>2181</v>
      </c>
      <c r="AK7" s="26">
        <v>2331</v>
      </c>
      <c r="AL7" s="26">
        <v>1573</v>
      </c>
      <c r="AM7" s="26">
        <v>7748</v>
      </c>
      <c r="AN7" s="26">
        <v>2194</v>
      </c>
      <c r="AO7" s="26">
        <v>120</v>
      </c>
      <c r="AP7" s="26">
        <v>389</v>
      </c>
      <c r="AQ7" s="26">
        <v>6498</v>
      </c>
      <c r="AR7" s="26">
        <v>5811</v>
      </c>
      <c r="AS7" s="26">
        <v>354</v>
      </c>
      <c r="AT7" s="26">
        <v>3349</v>
      </c>
      <c r="AU7" s="26">
        <v>599</v>
      </c>
      <c r="AV7" s="24"/>
      <c r="AW7" s="26">
        <v>17467</v>
      </c>
      <c r="AX7" s="24"/>
      <c r="AY7" s="26">
        <v>24828</v>
      </c>
      <c r="AZ7" s="24"/>
      <c r="BA7" s="24"/>
      <c r="BB7" s="24"/>
      <c r="BC7" s="24"/>
      <c r="BD7" s="24"/>
      <c r="BE7" s="24"/>
      <c r="BF7" s="26" t="s">
        <v>6</v>
      </c>
      <c r="BG7" s="26" t="s">
        <v>6</v>
      </c>
      <c r="BH7" s="26" t="s">
        <v>6</v>
      </c>
      <c r="BI7" s="26" t="s">
        <v>6</v>
      </c>
      <c r="BJ7" s="24"/>
      <c r="BK7" s="24"/>
      <c r="BL7" s="26" t="s">
        <v>6</v>
      </c>
      <c r="BM7" s="26" t="s">
        <v>6</v>
      </c>
      <c r="BN7" s="24"/>
      <c r="BO7" s="26">
        <v>228765</v>
      </c>
      <c r="BP7" s="27">
        <v>119901</v>
      </c>
      <c r="BQ7" s="27">
        <v>55002</v>
      </c>
      <c r="BR7" s="27">
        <v>64159</v>
      </c>
      <c r="BS7" s="27" t="s">
        <v>6</v>
      </c>
      <c r="BT7" s="27">
        <v>467828</v>
      </c>
      <c r="BU7" s="23"/>
      <c r="BV7" s="23"/>
      <c r="BW7" s="23"/>
      <c r="BX7" s="23"/>
      <c r="BY7" s="23"/>
      <c r="BZ7" s="23"/>
    </row>
    <row r="8" spans="2:78" x14ac:dyDescent="0.4">
      <c r="B8" s="1" t="s">
        <v>72</v>
      </c>
      <c r="C8" s="5" t="s">
        <v>73</v>
      </c>
      <c r="D8" s="21">
        <v>31128</v>
      </c>
      <c r="E8" s="21">
        <v>73322</v>
      </c>
      <c r="F8" s="21">
        <v>38199</v>
      </c>
      <c r="G8" s="21">
        <v>13300</v>
      </c>
      <c r="H8" s="21">
        <v>70952</v>
      </c>
      <c r="I8" s="21">
        <v>29616</v>
      </c>
      <c r="J8" s="21">
        <v>12932</v>
      </c>
      <c r="K8" s="24"/>
      <c r="L8" s="21">
        <v>131401</v>
      </c>
      <c r="M8" s="24"/>
      <c r="N8" s="21">
        <v>68753</v>
      </c>
      <c r="O8" s="21">
        <v>33911</v>
      </c>
      <c r="P8" s="21">
        <v>31748</v>
      </c>
      <c r="Q8" s="21">
        <v>38276</v>
      </c>
      <c r="R8" s="21">
        <v>20726</v>
      </c>
      <c r="S8" s="21">
        <v>26592</v>
      </c>
      <c r="T8" s="21">
        <v>32686</v>
      </c>
      <c r="U8" s="21">
        <v>9040</v>
      </c>
      <c r="V8" s="21">
        <v>19543</v>
      </c>
      <c r="W8" s="21">
        <v>12363</v>
      </c>
      <c r="X8" s="21">
        <v>14833</v>
      </c>
      <c r="Y8" s="21">
        <v>331572</v>
      </c>
      <c r="Z8" s="21">
        <v>68231</v>
      </c>
      <c r="AA8" s="24"/>
      <c r="AB8" s="24"/>
      <c r="AC8" s="21">
        <v>18034</v>
      </c>
      <c r="AD8" s="21">
        <v>14085</v>
      </c>
      <c r="AE8" s="21">
        <v>41614</v>
      </c>
      <c r="AF8" s="21">
        <v>13047</v>
      </c>
      <c r="AG8" s="21">
        <v>17697</v>
      </c>
      <c r="AH8" s="21">
        <v>8949</v>
      </c>
      <c r="AI8" s="21">
        <v>17023</v>
      </c>
      <c r="AJ8" s="21">
        <v>9049</v>
      </c>
      <c r="AK8" s="21">
        <v>14047</v>
      </c>
      <c r="AL8" s="21">
        <v>8763</v>
      </c>
      <c r="AM8" s="21">
        <v>62070</v>
      </c>
      <c r="AN8" s="21">
        <v>24197</v>
      </c>
      <c r="AO8" s="21">
        <v>12764</v>
      </c>
      <c r="AP8" s="21">
        <v>6755</v>
      </c>
      <c r="AQ8" s="21">
        <v>38463</v>
      </c>
      <c r="AR8" s="21">
        <v>41053</v>
      </c>
      <c r="AS8" s="21">
        <v>7155</v>
      </c>
      <c r="AT8" s="21">
        <v>21502</v>
      </c>
      <c r="AU8" s="21">
        <v>5908</v>
      </c>
      <c r="AV8" s="24"/>
      <c r="AW8" s="21">
        <v>38074</v>
      </c>
      <c r="AX8" s="24"/>
      <c r="AY8" s="21">
        <v>62909</v>
      </c>
      <c r="AZ8" s="24"/>
      <c r="BA8" s="24"/>
      <c r="BB8" s="24"/>
      <c r="BC8" s="24"/>
      <c r="BD8" s="24"/>
      <c r="BE8" s="24"/>
      <c r="BF8" s="21">
        <v>8009</v>
      </c>
      <c r="BG8" s="21">
        <v>4594</v>
      </c>
      <c r="BH8" s="21">
        <v>10193</v>
      </c>
      <c r="BI8" s="21">
        <v>6811</v>
      </c>
      <c r="BJ8" s="24"/>
      <c r="BK8" s="24"/>
      <c r="BL8" s="21">
        <v>6871</v>
      </c>
      <c r="BM8" s="21">
        <v>5259</v>
      </c>
      <c r="BN8" s="24"/>
      <c r="BO8" s="24">
        <v>724288</v>
      </c>
      <c r="BP8" s="25">
        <v>454518</v>
      </c>
      <c r="BQ8" s="25">
        <v>370507</v>
      </c>
      <c r="BR8" s="25">
        <v>196416</v>
      </c>
      <c r="BS8" s="25">
        <v>66759</v>
      </c>
      <c r="BT8" s="25">
        <v>1812490</v>
      </c>
      <c r="BU8" s="23"/>
      <c r="BV8" s="23"/>
      <c r="BW8" s="23"/>
      <c r="BX8" s="23"/>
      <c r="BY8" s="23"/>
      <c r="BZ8" s="23"/>
    </row>
    <row r="9" spans="2:78" x14ac:dyDescent="0.4">
      <c r="B9" s="6" t="s">
        <v>74</v>
      </c>
      <c r="C9" s="7"/>
      <c r="D9" s="24">
        <v>5949</v>
      </c>
      <c r="E9" s="24">
        <v>14425</v>
      </c>
      <c r="F9" s="24">
        <v>7093</v>
      </c>
      <c r="G9" s="24">
        <v>4888</v>
      </c>
      <c r="H9" s="24">
        <v>14802</v>
      </c>
      <c r="I9" s="24">
        <v>8328</v>
      </c>
      <c r="J9" s="24">
        <v>678</v>
      </c>
      <c r="K9" s="19" t="s">
        <v>100</v>
      </c>
      <c r="L9" s="24">
        <v>25114</v>
      </c>
      <c r="M9" s="19" t="s">
        <v>100</v>
      </c>
      <c r="N9" s="24">
        <v>18930</v>
      </c>
      <c r="O9" s="24">
        <v>12107</v>
      </c>
      <c r="P9" s="24">
        <v>9608</v>
      </c>
      <c r="Q9" s="24">
        <v>13417</v>
      </c>
      <c r="R9" s="24">
        <v>7472</v>
      </c>
      <c r="S9" s="24">
        <v>3421</v>
      </c>
      <c r="T9" s="24">
        <v>9047</v>
      </c>
      <c r="U9" s="24">
        <v>2653</v>
      </c>
      <c r="V9" s="24">
        <v>5085</v>
      </c>
      <c r="W9" s="24">
        <v>5140</v>
      </c>
      <c r="X9" s="24">
        <v>4285</v>
      </c>
      <c r="Y9" s="24">
        <v>111190</v>
      </c>
      <c r="Z9" s="24">
        <v>22715</v>
      </c>
      <c r="AA9" s="28" t="s">
        <v>102</v>
      </c>
      <c r="AB9" s="28" t="s">
        <v>102</v>
      </c>
      <c r="AC9" s="24">
        <v>1090</v>
      </c>
      <c r="AD9" s="24">
        <v>2287</v>
      </c>
      <c r="AE9" s="24">
        <v>9486</v>
      </c>
      <c r="AF9" s="24">
        <v>2555</v>
      </c>
      <c r="AG9" s="24">
        <v>4213</v>
      </c>
      <c r="AH9" s="24">
        <v>2575</v>
      </c>
      <c r="AI9" s="24">
        <v>3070</v>
      </c>
      <c r="AJ9" s="24">
        <v>2303</v>
      </c>
      <c r="AK9" s="24">
        <v>3188</v>
      </c>
      <c r="AL9" s="24">
        <v>1950</v>
      </c>
      <c r="AM9" s="24">
        <v>6057</v>
      </c>
      <c r="AN9" s="24">
        <v>9859</v>
      </c>
      <c r="AO9" s="24">
        <v>4076</v>
      </c>
      <c r="AP9" s="24">
        <v>2260</v>
      </c>
      <c r="AQ9" s="24">
        <v>13103</v>
      </c>
      <c r="AR9" s="24">
        <v>11267</v>
      </c>
      <c r="AS9" s="24">
        <v>2553</v>
      </c>
      <c r="AT9" s="24">
        <v>4185</v>
      </c>
      <c r="AU9" s="24">
        <v>1373</v>
      </c>
      <c r="AV9" s="19" t="s">
        <v>100</v>
      </c>
      <c r="AW9" s="24">
        <v>6140</v>
      </c>
      <c r="AX9" s="19" t="s">
        <v>100</v>
      </c>
      <c r="AY9" s="24">
        <v>12187</v>
      </c>
      <c r="AZ9" s="19" t="s">
        <v>100</v>
      </c>
      <c r="BA9" s="19" t="s">
        <v>100</v>
      </c>
      <c r="BB9" s="19" t="s">
        <v>100</v>
      </c>
      <c r="BC9" s="19" t="s">
        <v>100</v>
      </c>
      <c r="BD9" s="19" t="s">
        <v>100</v>
      </c>
      <c r="BE9" s="19" t="s">
        <v>100</v>
      </c>
      <c r="BF9" s="24">
        <v>742</v>
      </c>
      <c r="BG9" s="24">
        <v>660</v>
      </c>
      <c r="BH9" s="24">
        <v>1200</v>
      </c>
      <c r="BI9" s="24">
        <v>1200</v>
      </c>
      <c r="BJ9" s="28" t="s">
        <v>102</v>
      </c>
      <c r="BK9" s="28" t="s">
        <v>102</v>
      </c>
      <c r="BL9" s="24">
        <v>990</v>
      </c>
      <c r="BM9" s="24">
        <v>900</v>
      </c>
      <c r="BN9" s="28" t="s">
        <v>102</v>
      </c>
      <c r="BO9" s="24">
        <v>174635</v>
      </c>
      <c r="BP9" s="25">
        <v>137456</v>
      </c>
      <c r="BQ9" s="25">
        <v>88637</v>
      </c>
      <c r="BR9" s="25">
        <v>32644</v>
      </c>
      <c r="BS9" s="25">
        <v>8030</v>
      </c>
      <c r="BT9" s="25">
        <v>441402</v>
      </c>
      <c r="BU9" s="23"/>
      <c r="BV9" s="23"/>
      <c r="BW9" s="23"/>
      <c r="BX9" s="23"/>
      <c r="BY9" s="23"/>
      <c r="BZ9" s="23"/>
    </row>
    <row r="10" spans="2:78" x14ac:dyDescent="0.4">
      <c r="B10" s="6" t="s">
        <v>75</v>
      </c>
      <c r="C10" s="7"/>
      <c r="D10" s="24">
        <v>7971</v>
      </c>
      <c r="E10" s="24">
        <v>32481</v>
      </c>
      <c r="F10" s="24">
        <v>12785</v>
      </c>
      <c r="G10" s="24">
        <v>3118</v>
      </c>
      <c r="H10" s="24">
        <v>29209</v>
      </c>
      <c r="I10" s="24">
        <v>8937</v>
      </c>
      <c r="J10" s="24">
        <v>186</v>
      </c>
      <c r="K10" s="19" t="s">
        <v>101</v>
      </c>
      <c r="L10" s="24">
        <v>43902</v>
      </c>
      <c r="M10" s="19" t="s">
        <v>101</v>
      </c>
      <c r="N10" s="24">
        <v>14138</v>
      </c>
      <c r="O10" s="24">
        <v>7998</v>
      </c>
      <c r="P10" s="24">
        <v>8366</v>
      </c>
      <c r="Q10" s="24">
        <v>11259</v>
      </c>
      <c r="R10" s="24">
        <v>4350</v>
      </c>
      <c r="S10" s="24">
        <v>74</v>
      </c>
      <c r="T10" s="24">
        <v>8328</v>
      </c>
      <c r="U10" s="24">
        <v>1661</v>
      </c>
      <c r="V10" s="24">
        <v>4741</v>
      </c>
      <c r="W10" s="24" t="s">
        <v>6</v>
      </c>
      <c r="X10" s="24">
        <v>8047</v>
      </c>
      <c r="Y10" s="24">
        <v>150175</v>
      </c>
      <c r="Z10" s="24">
        <v>7219</v>
      </c>
      <c r="AA10" s="28" t="s">
        <v>103</v>
      </c>
      <c r="AB10" s="28" t="s">
        <v>103</v>
      </c>
      <c r="AC10" s="24" t="s">
        <v>6</v>
      </c>
      <c r="AD10" s="24">
        <v>786</v>
      </c>
      <c r="AE10" s="24">
        <v>4924</v>
      </c>
      <c r="AF10" s="24">
        <v>427</v>
      </c>
      <c r="AG10" s="24">
        <v>2711</v>
      </c>
      <c r="AH10" s="24">
        <v>634</v>
      </c>
      <c r="AI10" s="24">
        <v>2865</v>
      </c>
      <c r="AJ10" s="24">
        <v>1661</v>
      </c>
      <c r="AK10" s="24">
        <v>1919</v>
      </c>
      <c r="AL10" s="24">
        <v>1282</v>
      </c>
      <c r="AM10" s="24">
        <v>32</v>
      </c>
      <c r="AN10" s="24">
        <v>2145</v>
      </c>
      <c r="AO10" s="24">
        <v>389</v>
      </c>
      <c r="AP10" s="24">
        <v>302</v>
      </c>
      <c r="AQ10" s="24">
        <v>3313</v>
      </c>
      <c r="AR10" s="24">
        <v>2309</v>
      </c>
      <c r="AS10" s="24">
        <v>570</v>
      </c>
      <c r="AT10" s="24">
        <v>1079</v>
      </c>
      <c r="AU10" s="24">
        <v>55</v>
      </c>
      <c r="AV10" s="19" t="s">
        <v>101</v>
      </c>
      <c r="AW10" s="24">
        <v>17467</v>
      </c>
      <c r="AX10" s="19" t="s">
        <v>101</v>
      </c>
      <c r="AY10" s="24">
        <v>23166</v>
      </c>
      <c r="AZ10" s="19" t="s">
        <v>101</v>
      </c>
      <c r="BA10" s="19" t="s">
        <v>101</v>
      </c>
      <c r="BB10" s="19" t="s">
        <v>101</v>
      </c>
      <c r="BC10" s="19" t="s">
        <v>101</v>
      </c>
      <c r="BD10" s="19" t="s">
        <v>101</v>
      </c>
      <c r="BE10" s="19" t="s">
        <v>101</v>
      </c>
      <c r="BF10" s="24">
        <v>6</v>
      </c>
      <c r="BG10" s="24" t="s">
        <v>6</v>
      </c>
      <c r="BH10" s="24" t="s">
        <v>6</v>
      </c>
      <c r="BI10" s="24" t="s">
        <v>6</v>
      </c>
      <c r="BJ10" s="28" t="s">
        <v>103</v>
      </c>
      <c r="BK10" s="28" t="s">
        <v>103</v>
      </c>
      <c r="BL10" s="24" t="s">
        <v>6</v>
      </c>
      <c r="BM10" s="24" t="s">
        <v>6</v>
      </c>
      <c r="BN10" s="28" t="s">
        <v>103</v>
      </c>
      <c r="BO10" s="24">
        <v>212993</v>
      </c>
      <c r="BP10" s="25">
        <v>157395</v>
      </c>
      <c r="BQ10" s="25">
        <v>28041</v>
      </c>
      <c r="BR10" s="25">
        <v>63936</v>
      </c>
      <c r="BS10" s="25">
        <v>6</v>
      </c>
      <c r="BT10" s="25">
        <v>462373</v>
      </c>
      <c r="BU10" s="23"/>
      <c r="BV10" s="23"/>
      <c r="BW10" s="23"/>
      <c r="BX10" s="23"/>
      <c r="BY10" s="23"/>
      <c r="BZ10" s="23"/>
    </row>
    <row r="11" spans="2:78" x14ac:dyDescent="0.4">
      <c r="B11" s="6" t="s">
        <v>76</v>
      </c>
      <c r="C11" s="7"/>
      <c r="D11" s="24">
        <v>4496</v>
      </c>
      <c r="E11" s="24">
        <v>19807</v>
      </c>
      <c r="F11" s="24">
        <v>3445</v>
      </c>
      <c r="G11" s="24">
        <v>4418</v>
      </c>
      <c r="H11" s="24">
        <v>15952</v>
      </c>
      <c r="I11" s="24">
        <v>7321</v>
      </c>
      <c r="J11" s="24">
        <v>4371</v>
      </c>
      <c r="K11" s="28"/>
      <c r="L11" s="24">
        <v>29028</v>
      </c>
      <c r="M11" s="28"/>
      <c r="N11" s="24">
        <v>21456</v>
      </c>
      <c r="O11" s="24">
        <v>10918</v>
      </c>
      <c r="P11" s="24">
        <v>7565</v>
      </c>
      <c r="Q11" s="24">
        <v>9197</v>
      </c>
      <c r="R11" s="24">
        <v>7817</v>
      </c>
      <c r="S11" s="24">
        <v>6845</v>
      </c>
      <c r="T11" s="24">
        <v>7779</v>
      </c>
      <c r="U11" s="24">
        <v>1578</v>
      </c>
      <c r="V11" s="24">
        <v>4547</v>
      </c>
      <c r="W11" s="24">
        <v>6314</v>
      </c>
      <c r="X11" s="24">
        <v>21</v>
      </c>
      <c r="Y11" s="24">
        <v>44199</v>
      </c>
      <c r="Z11" s="24">
        <v>19796</v>
      </c>
      <c r="AA11" s="28"/>
      <c r="AB11" s="28"/>
      <c r="AC11" s="24">
        <v>3</v>
      </c>
      <c r="AD11" s="24">
        <v>2937</v>
      </c>
      <c r="AE11" s="24">
        <v>11761</v>
      </c>
      <c r="AF11" s="24">
        <v>2841</v>
      </c>
      <c r="AG11" s="24">
        <v>1914</v>
      </c>
      <c r="AH11" s="24">
        <v>2955</v>
      </c>
      <c r="AI11" s="24">
        <v>3584</v>
      </c>
      <c r="AJ11" s="24">
        <v>1027</v>
      </c>
      <c r="AK11" s="24">
        <v>3963</v>
      </c>
      <c r="AL11" s="24">
        <v>2170</v>
      </c>
      <c r="AM11" s="24">
        <v>13920</v>
      </c>
      <c r="AN11" s="24">
        <v>5294</v>
      </c>
      <c r="AO11" s="24">
        <v>3204</v>
      </c>
      <c r="AP11" s="24">
        <v>1655</v>
      </c>
      <c r="AQ11" s="24">
        <v>10790</v>
      </c>
      <c r="AR11" s="24">
        <v>8813</v>
      </c>
      <c r="AS11" s="24">
        <v>1851</v>
      </c>
      <c r="AT11" s="24">
        <v>3404</v>
      </c>
      <c r="AU11" s="24">
        <v>1605</v>
      </c>
      <c r="AV11" s="28"/>
      <c r="AW11" s="24">
        <v>13448</v>
      </c>
      <c r="AX11" s="28"/>
      <c r="AY11" s="24">
        <v>21634</v>
      </c>
      <c r="AZ11" s="28"/>
      <c r="BA11" s="28"/>
      <c r="BB11" s="28"/>
      <c r="BC11" s="28"/>
      <c r="BD11" s="28"/>
      <c r="BE11" s="28"/>
      <c r="BF11" s="24">
        <v>5528</v>
      </c>
      <c r="BG11" s="24">
        <v>2255</v>
      </c>
      <c r="BH11" s="24">
        <v>8065</v>
      </c>
      <c r="BI11" s="24">
        <v>4584</v>
      </c>
      <c r="BJ11" s="28"/>
      <c r="BK11" s="28"/>
      <c r="BL11" s="24">
        <v>5220</v>
      </c>
      <c r="BM11" s="24">
        <v>3213</v>
      </c>
      <c r="BN11" s="28"/>
      <c r="BO11" s="24">
        <v>179051</v>
      </c>
      <c r="BP11" s="25">
        <v>78469</v>
      </c>
      <c r="BQ11" s="25">
        <v>86208</v>
      </c>
      <c r="BR11" s="25">
        <v>78762</v>
      </c>
      <c r="BS11" s="25">
        <v>35754</v>
      </c>
      <c r="BT11" s="25">
        <v>458246</v>
      </c>
      <c r="BU11" s="23"/>
      <c r="BV11" s="23"/>
      <c r="BW11" s="23"/>
      <c r="BX11" s="23"/>
      <c r="BY11" s="23"/>
      <c r="BZ11" s="23"/>
    </row>
    <row r="12" spans="2:78" x14ac:dyDescent="0.4">
      <c r="B12" s="6" t="s">
        <v>77</v>
      </c>
      <c r="C12" s="7"/>
      <c r="D12" s="24">
        <v>763</v>
      </c>
      <c r="E12" s="24">
        <v>4192</v>
      </c>
      <c r="F12" s="24">
        <v>264</v>
      </c>
      <c r="G12" s="24">
        <v>382</v>
      </c>
      <c r="H12" s="24">
        <v>9640</v>
      </c>
      <c r="I12" s="24">
        <v>2964</v>
      </c>
      <c r="J12" s="24">
        <v>379</v>
      </c>
      <c r="K12" s="28"/>
      <c r="L12" s="24">
        <v>10066</v>
      </c>
      <c r="M12" s="28"/>
      <c r="N12" s="24">
        <v>10325</v>
      </c>
      <c r="O12" s="24">
        <v>1912</v>
      </c>
      <c r="P12" s="24">
        <v>5277</v>
      </c>
      <c r="Q12" s="24">
        <v>3043</v>
      </c>
      <c r="R12" s="24">
        <v>466</v>
      </c>
      <c r="S12" s="24">
        <v>357</v>
      </c>
      <c r="T12" s="24">
        <v>5511</v>
      </c>
      <c r="U12" s="24">
        <v>1075</v>
      </c>
      <c r="V12" s="24">
        <v>4351</v>
      </c>
      <c r="W12" s="24">
        <v>119</v>
      </c>
      <c r="X12" s="24">
        <v>1670</v>
      </c>
      <c r="Y12" s="24">
        <v>9417</v>
      </c>
      <c r="Z12" s="24">
        <v>1372</v>
      </c>
      <c r="AA12" s="28"/>
      <c r="AB12" s="28"/>
      <c r="AC12" s="24">
        <v>81</v>
      </c>
      <c r="AD12" s="24">
        <v>3811</v>
      </c>
      <c r="AE12" s="24">
        <v>5438</v>
      </c>
      <c r="AF12" s="24">
        <v>4097</v>
      </c>
      <c r="AG12" s="24">
        <v>5179</v>
      </c>
      <c r="AH12" s="24">
        <v>1403</v>
      </c>
      <c r="AI12" s="24">
        <v>5214</v>
      </c>
      <c r="AJ12" s="24">
        <v>2392</v>
      </c>
      <c r="AK12" s="24">
        <v>3371</v>
      </c>
      <c r="AL12" s="24">
        <v>1588</v>
      </c>
      <c r="AM12" s="24">
        <v>12695</v>
      </c>
      <c r="AN12" s="24">
        <v>4638</v>
      </c>
      <c r="AO12" s="24">
        <v>3711</v>
      </c>
      <c r="AP12" s="24">
        <v>498</v>
      </c>
      <c r="AQ12" s="24">
        <v>5914</v>
      </c>
      <c r="AR12" s="24">
        <v>10462</v>
      </c>
      <c r="AS12" s="24">
        <v>1684</v>
      </c>
      <c r="AT12" s="24">
        <v>9856</v>
      </c>
      <c r="AU12" s="24">
        <v>535</v>
      </c>
      <c r="AV12" s="28"/>
      <c r="AW12" s="24">
        <v>315</v>
      </c>
      <c r="AX12" s="28"/>
      <c r="AY12" s="24">
        <v>3685</v>
      </c>
      <c r="AZ12" s="28"/>
      <c r="BA12" s="28"/>
      <c r="BB12" s="28"/>
      <c r="BC12" s="28"/>
      <c r="BD12" s="28"/>
      <c r="BE12" s="28"/>
      <c r="BF12" s="24">
        <v>1198</v>
      </c>
      <c r="BG12" s="24">
        <v>1033</v>
      </c>
      <c r="BH12" s="24">
        <v>343</v>
      </c>
      <c r="BI12" s="24">
        <v>467</v>
      </c>
      <c r="BJ12" s="28"/>
      <c r="BK12" s="28"/>
      <c r="BL12" s="24">
        <v>146</v>
      </c>
      <c r="BM12" s="24">
        <v>222</v>
      </c>
      <c r="BN12" s="28"/>
      <c r="BO12" s="24">
        <v>62987</v>
      </c>
      <c r="BP12" s="25">
        <v>12249</v>
      </c>
      <c r="BQ12" s="25">
        <v>82942</v>
      </c>
      <c r="BR12" s="25">
        <v>11665</v>
      </c>
      <c r="BS12" s="25">
        <v>3411</v>
      </c>
      <c r="BT12" s="25">
        <v>173257</v>
      </c>
      <c r="BU12" s="23"/>
      <c r="BV12" s="23"/>
      <c r="BW12" s="23"/>
      <c r="BX12" s="23"/>
      <c r="BY12" s="23"/>
      <c r="BZ12" s="23"/>
    </row>
    <row r="13" spans="2:78" x14ac:dyDescent="0.4">
      <c r="B13" s="6" t="s">
        <v>78</v>
      </c>
      <c r="C13" s="7"/>
      <c r="D13" s="24">
        <v>391</v>
      </c>
      <c r="E13" s="24">
        <v>400</v>
      </c>
      <c r="F13" s="24">
        <v>400</v>
      </c>
      <c r="G13" s="24">
        <v>350</v>
      </c>
      <c r="H13" s="24">
        <v>400</v>
      </c>
      <c r="I13" s="24">
        <v>400</v>
      </c>
      <c r="J13" s="24">
        <v>400</v>
      </c>
      <c r="K13" s="24"/>
      <c r="L13" s="24">
        <v>400</v>
      </c>
      <c r="M13" s="24"/>
      <c r="N13" s="24">
        <v>350</v>
      </c>
      <c r="O13" s="24">
        <v>350</v>
      </c>
      <c r="P13" s="24">
        <v>400</v>
      </c>
      <c r="Q13" s="24">
        <v>400</v>
      </c>
      <c r="R13" s="24">
        <v>375</v>
      </c>
      <c r="S13" s="24">
        <v>500</v>
      </c>
      <c r="T13" s="24">
        <v>350</v>
      </c>
      <c r="U13" s="24">
        <v>400</v>
      </c>
      <c r="V13" s="24">
        <v>400</v>
      </c>
      <c r="W13" s="24">
        <v>400</v>
      </c>
      <c r="X13" s="24">
        <v>363</v>
      </c>
      <c r="Y13" s="24">
        <v>1850</v>
      </c>
      <c r="Z13" s="24">
        <v>350</v>
      </c>
      <c r="AA13" s="24"/>
      <c r="AB13" s="24"/>
      <c r="AC13" s="24">
        <v>318</v>
      </c>
      <c r="AD13" s="24">
        <v>350</v>
      </c>
      <c r="AE13" s="24">
        <v>350</v>
      </c>
      <c r="AF13" s="24">
        <v>350</v>
      </c>
      <c r="AG13" s="24">
        <v>400</v>
      </c>
      <c r="AH13" s="24">
        <v>350</v>
      </c>
      <c r="AI13" s="24">
        <v>350</v>
      </c>
      <c r="AJ13" s="24">
        <v>400</v>
      </c>
      <c r="AK13" s="24">
        <v>400</v>
      </c>
      <c r="AL13" s="24">
        <v>400</v>
      </c>
      <c r="AM13" s="24">
        <v>750</v>
      </c>
      <c r="AN13" s="24">
        <v>375</v>
      </c>
      <c r="AO13" s="24">
        <v>375</v>
      </c>
      <c r="AP13" s="24">
        <v>400</v>
      </c>
      <c r="AQ13" s="24">
        <v>400</v>
      </c>
      <c r="AR13" s="24">
        <v>400</v>
      </c>
      <c r="AS13" s="24">
        <v>400</v>
      </c>
      <c r="AT13" s="24">
        <v>400</v>
      </c>
      <c r="AU13" s="24">
        <v>400</v>
      </c>
      <c r="AV13" s="24"/>
      <c r="AW13" s="24">
        <v>350</v>
      </c>
      <c r="AX13" s="24"/>
      <c r="AY13" s="24">
        <v>400</v>
      </c>
      <c r="AZ13" s="24"/>
      <c r="BA13" s="24"/>
      <c r="BB13" s="24"/>
      <c r="BC13" s="24"/>
      <c r="BD13" s="24"/>
      <c r="BE13" s="24"/>
      <c r="BF13" s="24">
        <v>350</v>
      </c>
      <c r="BG13" s="24">
        <v>550</v>
      </c>
      <c r="BH13" s="24">
        <v>400</v>
      </c>
      <c r="BI13" s="24">
        <v>400</v>
      </c>
      <c r="BJ13" s="24"/>
      <c r="BK13" s="24"/>
      <c r="BL13" s="24">
        <v>400</v>
      </c>
      <c r="BM13" s="24">
        <v>350</v>
      </c>
      <c r="BN13" s="24"/>
      <c r="BO13" s="24">
        <v>8230</v>
      </c>
      <c r="BP13" s="25">
        <v>3418</v>
      </c>
      <c r="BQ13" s="25">
        <v>7650</v>
      </c>
      <c r="BR13" s="25">
        <v>3350</v>
      </c>
      <c r="BS13" s="25">
        <v>3518</v>
      </c>
      <c r="BT13" s="25">
        <v>26166</v>
      </c>
      <c r="BU13" s="23"/>
      <c r="BV13" s="23"/>
      <c r="BW13" s="23"/>
      <c r="BX13" s="23"/>
      <c r="BY13" s="23"/>
      <c r="BZ13" s="23"/>
    </row>
    <row r="14" spans="2:78" x14ac:dyDescent="0.4">
      <c r="B14" s="6" t="s">
        <v>79</v>
      </c>
      <c r="C14" s="7"/>
      <c r="D14" s="24">
        <v>150</v>
      </c>
      <c r="E14" s="24">
        <v>465</v>
      </c>
      <c r="F14" s="24">
        <v>167</v>
      </c>
      <c r="G14" s="24">
        <v>58</v>
      </c>
      <c r="H14" s="24">
        <v>487</v>
      </c>
      <c r="I14" s="24">
        <v>219</v>
      </c>
      <c r="J14" s="24">
        <v>175</v>
      </c>
      <c r="K14" s="24"/>
      <c r="L14" s="24">
        <v>954</v>
      </c>
      <c r="M14" s="24"/>
      <c r="N14" s="24">
        <v>288</v>
      </c>
      <c r="O14" s="24">
        <v>211</v>
      </c>
      <c r="P14" s="24">
        <v>204</v>
      </c>
      <c r="Q14" s="24">
        <v>223</v>
      </c>
      <c r="R14" s="24">
        <v>105</v>
      </c>
      <c r="S14" s="24">
        <v>189</v>
      </c>
      <c r="T14" s="24">
        <v>193</v>
      </c>
      <c r="U14" s="24">
        <v>40</v>
      </c>
      <c r="V14" s="24">
        <v>142</v>
      </c>
      <c r="W14" s="24">
        <v>121</v>
      </c>
      <c r="X14" s="24">
        <v>134</v>
      </c>
      <c r="Y14" s="24">
        <v>1184</v>
      </c>
      <c r="Z14" s="24">
        <v>622</v>
      </c>
      <c r="AA14" s="24"/>
      <c r="AB14" s="24"/>
      <c r="AC14" s="24">
        <v>131</v>
      </c>
      <c r="AD14" s="24">
        <v>74</v>
      </c>
      <c r="AE14" s="24">
        <v>250</v>
      </c>
      <c r="AF14" s="24">
        <v>85</v>
      </c>
      <c r="AG14" s="24">
        <v>67</v>
      </c>
      <c r="AH14" s="24">
        <v>111</v>
      </c>
      <c r="AI14" s="24">
        <v>165</v>
      </c>
      <c r="AJ14" s="24">
        <v>50</v>
      </c>
      <c r="AK14" s="24">
        <v>147</v>
      </c>
      <c r="AL14" s="24">
        <v>97</v>
      </c>
      <c r="AM14" s="24">
        <v>828</v>
      </c>
      <c r="AN14" s="24">
        <v>286</v>
      </c>
      <c r="AO14" s="24">
        <v>145</v>
      </c>
      <c r="AP14" s="24">
        <v>50</v>
      </c>
      <c r="AQ14" s="24">
        <v>421</v>
      </c>
      <c r="AR14" s="24">
        <v>338</v>
      </c>
      <c r="AS14" s="24">
        <v>74</v>
      </c>
      <c r="AT14" s="24">
        <v>151</v>
      </c>
      <c r="AU14" s="24">
        <v>52</v>
      </c>
      <c r="AV14" s="24"/>
      <c r="AW14" s="24">
        <v>352</v>
      </c>
      <c r="AX14" s="24"/>
      <c r="AY14" s="24">
        <v>510</v>
      </c>
      <c r="AZ14" s="24"/>
      <c r="BA14" s="24"/>
      <c r="BB14" s="24"/>
      <c r="BC14" s="24"/>
      <c r="BD14" s="24"/>
      <c r="BE14" s="24"/>
      <c r="BF14" s="24">
        <v>155</v>
      </c>
      <c r="BG14" s="24">
        <v>71</v>
      </c>
      <c r="BH14" s="24">
        <v>161</v>
      </c>
      <c r="BI14" s="24">
        <v>137</v>
      </c>
      <c r="BJ14" s="24"/>
      <c r="BK14" s="24"/>
      <c r="BL14" s="24">
        <v>91</v>
      </c>
      <c r="BM14" s="24">
        <v>65</v>
      </c>
      <c r="BN14" s="24"/>
      <c r="BO14" s="24">
        <v>4639</v>
      </c>
      <c r="BP14" s="25">
        <v>2508</v>
      </c>
      <c r="BQ14" s="25">
        <v>3483</v>
      </c>
      <c r="BR14" s="25">
        <v>1907</v>
      </c>
      <c r="BS14" s="25">
        <v>1059</v>
      </c>
      <c r="BT14" s="25">
        <v>13598</v>
      </c>
      <c r="BU14" s="23"/>
      <c r="BV14" s="23"/>
      <c r="BW14" s="23"/>
      <c r="BX14" s="23"/>
      <c r="BY14" s="23"/>
      <c r="BZ14" s="23"/>
    </row>
    <row r="15" spans="2:78" x14ac:dyDescent="0.4">
      <c r="B15" s="8" t="s">
        <v>80</v>
      </c>
      <c r="C15" s="9"/>
      <c r="D15" s="26">
        <v>11404</v>
      </c>
      <c r="E15" s="26">
        <v>1550</v>
      </c>
      <c r="F15" s="26">
        <v>14044</v>
      </c>
      <c r="G15" s="26">
        <v>84</v>
      </c>
      <c r="H15" s="26">
        <v>460</v>
      </c>
      <c r="I15" s="26">
        <v>1444</v>
      </c>
      <c r="J15" s="26">
        <v>6742</v>
      </c>
      <c r="K15" s="26"/>
      <c r="L15" s="26">
        <v>21935</v>
      </c>
      <c r="M15" s="26"/>
      <c r="N15" s="26">
        <v>3264</v>
      </c>
      <c r="O15" s="26">
        <v>412</v>
      </c>
      <c r="P15" s="26">
        <v>326</v>
      </c>
      <c r="Q15" s="26">
        <v>733</v>
      </c>
      <c r="R15" s="26">
        <v>138</v>
      </c>
      <c r="S15" s="26">
        <v>15204</v>
      </c>
      <c r="T15" s="26">
        <v>1476</v>
      </c>
      <c r="U15" s="26">
        <v>1632</v>
      </c>
      <c r="V15" s="26">
        <v>275</v>
      </c>
      <c r="W15" s="26">
        <v>268</v>
      </c>
      <c r="X15" s="26">
        <v>310</v>
      </c>
      <c r="Y15" s="26">
        <v>13553</v>
      </c>
      <c r="Z15" s="26">
        <v>16154</v>
      </c>
      <c r="AA15" s="26"/>
      <c r="AB15" s="26"/>
      <c r="AC15" s="26">
        <v>16410</v>
      </c>
      <c r="AD15" s="26">
        <v>3839</v>
      </c>
      <c r="AE15" s="26">
        <v>9402</v>
      </c>
      <c r="AF15" s="26">
        <v>2689</v>
      </c>
      <c r="AG15" s="26">
        <v>3210</v>
      </c>
      <c r="AH15" s="26">
        <v>918</v>
      </c>
      <c r="AI15" s="26">
        <v>1772</v>
      </c>
      <c r="AJ15" s="26">
        <v>1213</v>
      </c>
      <c r="AK15" s="26">
        <v>1057</v>
      </c>
      <c r="AL15" s="26">
        <v>1274</v>
      </c>
      <c r="AM15" s="26">
        <v>27785</v>
      </c>
      <c r="AN15" s="26">
        <v>1598</v>
      </c>
      <c r="AO15" s="26">
        <v>862</v>
      </c>
      <c r="AP15" s="26">
        <v>1587</v>
      </c>
      <c r="AQ15" s="26">
        <v>4519</v>
      </c>
      <c r="AR15" s="26">
        <v>7460</v>
      </c>
      <c r="AS15" s="26">
        <v>21</v>
      </c>
      <c r="AT15" s="26">
        <v>2424</v>
      </c>
      <c r="AU15" s="26">
        <v>1886</v>
      </c>
      <c r="AV15" s="26"/>
      <c r="AW15" s="26" t="s">
        <v>6</v>
      </c>
      <c r="AX15" s="26"/>
      <c r="AY15" s="26">
        <v>1324</v>
      </c>
      <c r="AZ15" s="26"/>
      <c r="BA15" s="26"/>
      <c r="BB15" s="26"/>
      <c r="BC15" s="26"/>
      <c r="BD15" s="26"/>
      <c r="BE15" s="26"/>
      <c r="BF15" s="26">
        <v>28</v>
      </c>
      <c r="BG15" s="26">
        <v>23</v>
      </c>
      <c r="BH15" s="26">
        <v>23</v>
      </c>
      <c r="BI15" s="26">
        <v>21</v>
      </c>
      <c r="BJ15" s="26"/>
      <c r="BK15" s="26"/>
      <c r="BL15" s="26">
        <v>22</v>
      </c>
      <c r="BM15" s="26">
        <v>508</v>
      </c>
      <c r="BN15" s="26"/>
      <c r="BO15" s="26">
        <v>81750</v>
      </c>
      <c r="BP15" s="27">
        <v>63020</v>
      </c>
      <c r="BQ15" s="27">
        <v>73544</v>
      </c>
      <c r="BR15" s="27">
        <v>4150</v>
      </c>
      <c r="BS15" s="27">
        <v>14978</v>
      </c>
      <c r="BT15" s="27">
        <v>237444</v>
      </c>
      <c r="BU15" s="23"/>
      <c r="BV15" s="23"/>
      <c r="BW15" s="23"/>
      <c r="BX15" s="23"/>
      <c r="BY15" s="23"/>
      <c r="BZ15" s="23"/>
    </row>
    <row r="16" spans="2:78" x14ac:dyDescent="0.4">
      <c r="B16" s="3" t="s">
        <v>81</v>
      </c>
      <c r="C16" s="4" t="s">
        <v>73</v>
      </c>
      <c r="D16" s="29">
        <v>71640</v>
      </c>
      <c r="E16" s="29">
        <v>177032</v>
      </c>
      <c r="F16" s="29">
        <v>81408</v>
      </c>
      <c r="G16" s="29">
        <v>57415</v>
      </c>
      <c r="H16" s="29">
        <v>164699</v>
      </c>
      <c r="I16" s="29">
        <v>86257</v>
      </c>
      <c r="J16" s="29">
        <v>26971</v>
      </c>
      <c r="K16" s="29">
        <v>52554</v>
      </c>
      <c r="L16" s="29">
        <v>185040</v>
      </c>
      <c r="M16" s="29">
        <v>20642</v>
      </c>
      <c r="N16" s="29">
        <v>138329</v>
      </c>
      <c r="O16" s="29">
        <v>111441</v>
      </c>
      <c r="P16" s="29">
        <v>87886</v>
      </c>
      <c r="Q16" s="29">
        <v>73635</v>
      </c>
      <c r="R16" s="29">
        <v>53067</v>
      </c>
      <c r="S16" s="29">
        <v>34139</v>
      </c>
      <c r="T16" s="29">
        <v>52562</v>
      </c>
      <c r="U16" s="29">
        <v>24852</v>
      </c>
      <c r="V16" s="29">
        <v>26308</v>
      </c>
      <c r="W16" s="29">
        <v>64679</v>
      </c>
      <c r="X16" s="29">
        <v>62260</v>
      </c>
      <c r="Y16" s="29">
        <v>201470</v>
      </c>
      <c r="Z16" s="29">
        <v>199011</v>
      </c>
      <c r="AA16" s="29">
        <v>128413</v>
      </c>
      <c r="AB16" s="29">
        <v>60943</v>
      </c>
      <c r="AC16" s="29">
        <v>183079</v>
      </c>
      <c r="AD16" s="29">
        <v>42108</v>
      </c>
      <c r="AE16" s="29">
        <v>155624</v>
      </c>
      <c r="AF16" s="29">
        <v>35347</v>
      </c>
      <c r="AG16" s="29">
        <v>32896</v>
      </c>
      <c r="AH16" s="29">
        <v>29633</v>
      </c>
      <c r="AI16" s="29">
        <v>43692</v>
      </c>
      <c r="AJ16" s="29">
        <v>27084</v>
      </c>
      <c r="AK16" s="29">
        <v>45035</v>
      </c>
      <c r="AL16" s="29">
        <v>28241</v>
      </c>
      <c r="AM16" s="29">
        <v>80944</v>
      </c>
      <c r="AN16" s="29">
        <v>62978</v>
      </c>
      <c r="AO16" s="29">
        <v>26562</v>
      </c>
      <c r="AP16" s="29">
        <v>34530</v>
      </c>
      <c r="AQ16" s="29">
        <v>105584</v>
      </c>
      <c r="AR16" s="29">
        <v>87424</v>
      </c>
      <c r="AS16" s="29">
        <v>29140</v>
      </c>
      <c r="AT16" s="29">
        <v>41220</v>
      </c>
      <c r="AU16" s="29">
        <v>26874</v>
      </c>
      <c r="AV16" s="29">
        <v>28563</v>
      </c>
      <c r="AW16" s="29">
        <v>167106</v>
      </c>
      <c r="AX16" s="29">
        <v>94956</v>
      </c>
      <c r="AY16" s="29">
        <v>206184</v>
      </c>
      <c r="AZ16" s="29">
        <v>97543</v>
      </c>
      <c r="BA16" s="29">
        <v>37569</v>
      </c>
      <c r="BB16" s="29">
        <v>26584</v>
      </c>
      <c r="BC16" s="29">
        <v>79022</v>
      </c>
      <c r="BD16" s="29">
        <v>55466</v>
      </c>
      <c r="BE16" s="29">
        <v>24608</v>
      </c>
      <c r="BF16" s="29">
        <v>57267</v>
      </c>
      <c r="BG16" s="29">
        <v>23201</v>
      </c>
      <c r="BH16" s="29">
        <v>74406</v>
      </c>
      <c r="BI16" s="29">
        <v>73588</v>
      </c>
      <c r="BJ16" s="29">
        <v>48028</v>
      </c>
      <c r="BK16" s="29">
        <v>48895</v>
      </c>
      <c r="BL16" s="29">
        <v>63130</v>
      </c>
      <c r="BM16" s="29">
        <v>18379</v>
      </c>
      <c r="BN16" s="29">
        <v>65728</v>
      </c>
      <c r="BO16" s="29">
        <v>1652828</v>
      </c>
      <c r="BP16" s="30">
        <v>772919</v>
      </c>
      <c r="BQ16" s="30">
        <v>963489</v>
      </c>
      <c r="BR16" s="30">
        <v>789042</v>
      </c>
      <c r="BS16" s="30">
        <v>472626</v>
      </c>
      <c r="BT16" s="30">
        <v>4650905</v>
      </c>
      <c r="BU16" s="23"/>
      <c r="BV16" s="23"/>
      <c r="BW16" s="23"/>
      <c r="BX16" s="23"/>
      <c r="BY16" s="23"/>
      <c r="BZ16" s="23"/>
    </row>
    <row r="17" spans="2:78" x14ac:dyDescent="0.4">
      <c r="B17" s="3" t="s">
        <v>82</v>
      </c>
      <c r="C17" s="4" t="s">
        <v>73</v>
      </c>
      <c r="D17" s="29">
        <v>13261</v>
      </c>
      <c r="E17" s="29">
        <v>45454</v>
      </c>
      <c r="F17" s="29">
        <v>10613</v>
      </c>
      <c r="G17" s="29">
        <v>3942</v>
      </c>
      <c r="H17" s="29">
        <v>29879</v>
      </c>
      <c r="I17" s="29">
        <v>12087</v>
      </c>
      <c r="J17" s="29">
        <v>2941</v>
      </c>
      <c r="K17" s="29">
        <v>4221</v>
      </c>
      <c r="L17" s="29">
        <v>41679</v>
      </c>
      <c r="M17" s="29">
        <v>1676</v>
      </c>
      <c r="N17" s="29">
        <v>16204</v>
      </c>
      <c r="O17" s="29">
        <v>8903</v>
      </c>
      <c r="P17" s="29">
        <v>12723</v>
      </c>
      <c r="Q17" s="29">
        <v>10702</v>
      </c>
      <c r="R17" s="29">
        <v>3849</v>
      </c>
      <c r="S17" s="29">
        <v>3934</v>
      </c>
      <c r="T17" s="29">
        <v>13871</v>
      </c>
      <c r="U17" s="29">
        <v>3603</v>
      </c>
      <c r="V17" s="29">
        <v>5557</v>
      </c>
      <c r="W17" s="29">
        <v>15281</v>
      </c>
      <c r="X17" s="29">
        <v>5942</v>
      </c>
      <c r="Y17" s="29">
        <v>27587</v>
      </c>
      <c r="Z17" s="29">
        <v>23314</v>
      </c>
      <c r="AA17" s="29">
        <v>26441</v>
      </c>
      <c r="AB17" s="29">
        <v>2304</v>
      </c>
      <c r="AC17" s="29">
        <v>16639</v>
      </c>
      <c r="AD17" s="29">
        <v>5200</v>
      </c>
      <c r="AE17" s="29">
        <v>12812</v>
      </c>
      <c r="AF17" s="29">
        <v>7874</v>
      </c>
      <c r="AG17" s="29">
        <v>6041</v>
      </c>
      <c r="AH17" s="29">
        <v>7622</v>
      </c>
      <c r="AI17" s="29">
        <v>8392</v>
      </c>
      <c r="AJ17" s="29">
        <v>2970</v>
      </c>
      <c r="AK17" s="29">
        <v>5628</v>
      </c>
      <c r="AL17" s="29">
        <v>4386</v>
      </c>
      <c r="AM17" s="29">
        <v>19323</v>
      </c>
      <c r="AN17" s="29">
        <v>13052</v>
      </c>
      <c r="AO17" s="29">
        <v>5243</v>
      </c>
      <c r="AP17" s="29">
        <v>4393</v>
      </c>
      <c r="AQ17" s="29">
        <v>13330</v>
      </c>
      <c r="AR17" s="29">
        <v>12528</v>
      </c>
      <c r="AS17" s="29">
        <v>2518</v>
      </c>
      <c r="AT17" s="29">
        <v>6014</v>
      </c>
      <c r="AU17" s="29">
        <v>4523</v>
      </c>
      <c r="AV17" s="29">
        <v>2726</v>
      </c>
      <c r="AW17" s="29">
        <v>46879</v>
      </c>
      <c r="AX17" s="29">
        <v>19832</v>
      </c>
      <c r="AY17" s="29">
        <v>28997</v>
      </c>
      <c r="AZ17" s="29">
        <v>15784</v>
      </c>
      <c r="BA17" s="29">
        <v>5962</v>
      </c>
      <c r="BB17" s="29">
        <v>4578</v>
      </c>
      <c r="BC17" s="29">
        <v>16457</v>
      </c>
      <c r="BD17" s="29">
        <v>5737</v>
      </c>
      <c r="BE17" s="29">
        <v>2594</v>
      </c>
      <c r="BF17" s="29">
        <v>10785</v>
      </c>
      <c r="BG17" s="29">
        <v>12222</v>
      </c>
      <c r="BH17" s="29">
        <v>13499</v>
      </c>
      <c r="BI17" s="29">
        <v>13109</v>
      </c>
      <c r="BJ17" s="29">
        <v>8647</v>
      </c>
      <c r="BK17" s="29">
        <v>4643</v>
      </c>
      <c r="BL17" s="29">
        <v>10857</v>
      </c>
      <c r="BM17" s="29">
        <v>8983</v>
      </c>
      <c r="BN17" s="29">
        <v>6885</v>
      </c>
      <c r="BO17" s="29">
        <v>266332</v>
      </c>
      <c r="BP17" s="30">
        <v>96286</v>
      </c>
      <c r="BQ17" s="30">
        <v>144583</v>
      </c>
      <c r="BR17" s="30">
        <v>146823</v>
      </c>
      <c r="BS17" s="30">
        <v>89635</v>
      </c>
      <c r="BT17" s="30">
        <v>743661</v>
      </c>
      <c r="BU17" s="23"/>
      <c r="BV17" s="23"/>
      <c r="BW17" s="23"/>
      <c r="BX17" s="23"/>
      <c r="BY17" s="23"/>
      <c r="BZ17" s="23"/>
    </row>
    <row r="18" spans="2:78" x14ac:dyDescent="0.4">
      <c r="B18" s="3" t="s">
        <v>83</v>
      </c>
      <c r="C18" s="4" t="s">
        <v>73</v>
      </c>
      <c r="D18" s="29">
        <v>58379</v>
      </c>
      <c r="E18" s="29">
        <v>131577</v>
      </c>
      <c r="F18" s="29">
        <v>70795</v>
      </c>
      <c r="G18" s="29">
        <v>53473</v>
      </c>
      <c r="H18" s="29">
        <v>134819</v>
      </c>
      <c r="I18" s="29">
        <v>74170</v>
      </c>
      <c r="J18" s="29">
        <v>24030</v>
      </c>
      <c r="K18" s="29">
        <v>48332</v>
      </c>
      <c r="L18" s="29">
        <v>143360</v>
      </c>
      <c r="M18" s="29">
        <v>18965</v>
      </c>
      <c r="N18" s="29">
        <v>122125</v>
      </c>
      <c r="O18" s="29">
        <v>102538</v>
      </c>
      <c r="P18" s="29">
        <v>75162</v>
      </c>
      <c r="Q18" s="29">
        <v>62933</v>
      </c>
      <c r="R18" s="29">
        <v>49218</v>
      </c>
      <c r="S18" s="29">
        <v>30205</v>
      </c>
      <c r="T18" s="29">
        <v>38690</v>
      </c>
      <c r="U18" s="29">
        <v>21248</v>
      </c>
      <c r="V18" s="29">
        <v>20750</v>
      </c>
      <c r="W18" s="29">
        <v>49398</v>
      </c>
      <c r="X18" s="29">
        <v>56318</v>
      </c>
      <c r="Y18" s="29">
        <v>173883</v>
      </c>
      <c r="Z18" s="29">
        <v>175697</v>
      </c>
      <c r="AA18" s="29">
        <v>101972</v>
      </c>
      <c r="AB18" s="29">
        <v>58639</v>
      </c>
      <c r="AC18" s="29">
        <v>166439</v>
      </c>
      <c r="AD18" s="29">
        <v>36908</v>
      </c>
      <c r="AE18" s="29">
        <v>142812</v>
      </c>
      <c r="AF18" s="29">
        <v>27472</v>
      </c>
      <c r="AG18" s="29">
        <v>26854</v>
      </c>
      <c r="AH18" s="29">
        <v>22011</v>
      </c>
      <c r="AI18" s="29">
        <v>35300</v>
      </c>
      <c r="AJ18" s="29">
        <v>24114</v>
      </c>
      <c r="AK18" s="29">
        <v>39407</v>
      </c>
      <c r="AL18" s="29">
        <v>23855</v>
      </c>
      <c r="AM18" s="29">
        <v>61621</v>
      </c>
      <c r="AN18" s="29">
        <v>49925</v>
      </c>
      <c r="AO18" s="29">
        <v>21319</v>
      </c>
      <c r="AP18" s="29">
        <v>30136</v>
      </c>
      <c r="AQ18" s="29">
        <v>92253</v>
      </c>
      <c r="AR18" s="29">
        <v>74895</v>
      </c>
      <c r="AS18" s="29">
        <v>26622</v>
      </c>
      <c r="AT18" s="29">
        <v>35206</v>
      </c>
      <c r="AU18" s="29">
        <v>22350</v>
      </c>
      <c r="AV18" s="29">
        <v>25837</v>
      </c>
      <c r="AW18" s="29">
        <v>120227</v>
      </c>
      <c r="AX18" s="29">
        <v>75124</v>
      </c>
      <c r="AY18" s="29">
        <v>177186</v>
      </c>
      <c r="AZ18" s="29">
        <v>81759</v>
      </c>
      <c r="BA18" s="29">
        <v>31606</v>
      </c>
      <c r="BB18" s="29">
        <v>22005</v>
      </c>
      <c r="BC18" s="29">
        <v>62564</v>
      </c>
      <c r="BD18" s="29">
        <v>49729</v>
      </c>
      <c r="BE18" s="29">
        <v>22013</v>
      </c>
      <c r="BF18" s="29">
        <v>46481</v>
      </c>
      <c r="BG18" s="29">
        <v>10978</v>
      </c>
      <c r="BH18" s="29">
        <v>60906</v>
      </c>
      <c r="BI18" s="29">
        <v>60478</v>
      </c>
      <c r="BJ18" s="29">
        <v>39380</v>
      </c>
      <c r="BK18" s="29">
        <v>44252</v>
      </c>
      <c r="BL18" s="29">
        <v>52273</v>
      </c>
      <c r="BM18" s="29">
        <v>9396</v>
      </c>
      <c r="BN18" s="29">
        <v>58843</v>
      </c>
      <c r="BO18" s="29">
        <v>1386495</v>
      </c>
      <c r="BP18" s="30">
        <v>676632</v>
      </c>
      <c r="BQ18" s="30">
        <v>818906</v>
      </c>
      <c r="BR18" s="30">
        <v>642218</v>
      </c>
      <c r="BS18" s="30">
        <v>382990</v>
      </c>
      <c r="BT18" s="30">
        <v>3907244</v>
      </c>
      <c r="BU18" s="23"/>
      <c r="BV18" s="23"/>
      <c r="BW18" s="23"/>
      <c r="BX18" s="23"/>
      <c r="BY18" s="23"/>
      <c r="BZ18" s="23"/>
    </row>
    <row r="19" spans="2:78" x14ac:dyDescent="0.4">
      <c r="B19" s="3" t="s">
        <v>84</v>
      </c>
      <c r="C19" s="4" t="s">
        <v>73</v>
      </c>
      <c r="D19" s="29">
        <v>39923</v>
      </c>
      <c r="E19" s="29">
        <v>460</v>
      </c>
      <c r="F19" s="29">
        <v>4057</v>
      </c>
      <c r="G19" s="29">
        <v>1880</v>
      </c>
      <c r="H19" s="29">
        <v>47448</v>
      </c>
      <c r="I19" s="29">
        <v>37840</v>
      </c>
      <c r="J19" s="29">
        <v>5306</v>
      </c>
      <c r="K19" s="29" t="s">
        <v>6</v>
      </c>
      <c r="L19" s="29">
        <v>45935</v>
      </c>
      <c r="M19" s="29" t="s">
        <v>6</v>
      </c>
      <c r="N19" s="29">
        <v>64429</v>
      </c>
      <c r="O19" s="29">
        <v>3508</v>
      </c>
      <c r="P19" s="29">
        <v>15633</v>
      </c>
      <c r="Q19" s="29">
        <v>8199</v>
      </c>
      <c r="R19" s="29">
        <v>5609</v>
      </c>
      <c r="S19" s="29">
        <v>3467</v>
      </c>
      <c r="T19" s="29">
        <v>19998</v>
      </c>
      <c r="U19" s="29">
        <v>11553</v>
      </c>
      <c r="V19" s="29">
        <v>27865</v>
      </c>
      <c r="W19" s="29" t="s">
        <v>6</v>
      </c>
      <c r="X19" s="29">
        <v>1443</v>
      </c>
      <c r="Y19" s="29">
        <v>84181</v>
      </c>
      <c r="Z19" s="29" t="s">
        <v>6</v>
      </c>
      <c r="AA19" s="29" t="s">
        <v>6</v>
      </c>
      <c r="AB19" s="29" t="s">
        <v>6</v>
      </c>
      <c r="AC19" s="29" t="s">
        <v>6</v>
      </c>
      <c r="AD19" s="29">
        <v>1362</v>
      </c>
      <c r="AE19" s="29">
        <v>4330</v>
      </c>
      <c r="AF19" s="29">
        <v>1881</v>
      </c>
      <c r="AG19" s="29" t="s">
        <v>6</v>
      </c>
      <c r="AH19" s="29">
        <v>750</v>
      </c>
      <c r="AI19" s="29">
        <v>4498</v>
      </c>
      <c r="AJ19" s="29" t="s">
        <v>6</v>
      </c>
      <c r="AK19" s="29">
        <v>21497</v>
      </c>
      <c r="AL19" s="29">
        <v>951</v>
      </c>
      <c r="AM19" s="29">
        <v>1624</v>
      </c>
      <c r="AN19" s="29">
        <v>24366</v>
      </c>
      <c r="AO19" s="29">
        <v>2191</v>
      </c>
      <c r="AP19" s="29" t="s">
        <v>6</v>
      </c>
      <c r="AQ19" s="29">
        <v>33153</v>
      </c>
      <c r="AR19" s="29">
        <v>1972</v>
      </c>
      <c r="AS19" s="29">
        <v>379</v>
      </c>
      <c r="AT19" s="29">
        <v>15928</v>
      </c>
      <c r="AU19" s="29" t="s">
        <v>6</v>
      </c>
      <c r="AV19" s="29">
        <v>1501</v>
      </c>
      <c r="AW19" s="29">
        <v>908</v>
      </c>
      <c r="AX19" s="29" t="s">
        <v>6</v>
      </c>
      <c r="AY19" s="29">
        <v>12247</v>
      </c>
      <c r="AZ19" s="29" t="s">
        <v>6</v>
      </c>
      <c r="BA19" s="29">
        <v>6143</v>
      </c>
      <c r="BB19" s="29">
        <v>677</v>
      </c>
      <c r="BC19" s="29">
        <v>10242</v>
      </c>
      <c r="BD19" s="29" t="s">
        <v>6</v>
      </c>
      <c r="BE19" s="29" t="s">
        <v>6</v>
      </c>
      <c r="BF19" s="29">
        <v>6869</v>
      </c>
      <c r="BG19" s="29">
        <v>1819</v>
      </c>
      <c r="BH19" s="29">
        <v>14690</v>
      </c>
      <c r="BI19" s="29">
        <v>7200</v>
      </c>
      <c r="BJ19" s="29" t="s">
        <v>6</v>
      </c>
      <c r="BK19" s="29" t="s">
        <v>6</v>
      </c>
      <c r="BL19" s="29" t="s">
        <v>6</v>
      </c>
      <c r="BM19" s="29" t="s">
        <v>6</v>
      </c>
      <c r="BN19" s="29" t="s">
        <v>6</v>
      </c>
      <c r="BO19" s="29">
        <v>344563</v>
      </c>
      <c r="BP19" s="30">
        <v>84181</v>
      </c>
      <c r="BQ19" s="30">
        <v>116389</v>
      </c>
      <c r="BR19" s="30">
        <v>30218</v>
      </c>
      <c r="BS19" s="30">
        <v>30579</v>
      </c>
      <c r="BT19" s="30">
        <v>605932</v>
      </c>
      <c r="BU19" s="23"/>
      <c r="BV19" s="23"/>
      <c r="BW19" s="23"/>
      <c r="BX19" s="23"/>
      <c r="BY19" s="23"/>
      <c r="BZ19" s="23"/>
    </row>
    <row r="20" spans="2:78" x14ac:dyDescent="0.4">
      <c r="B20" s="3" t="s">
        <v>85</v>
      </c>
      <c r="C20" s="4" t="s">
        <v>73</v>
      </c>
      <c r="D20" s="29">
        <v>31717</v>
      </c>
      <c r="E20" s="29">
        <v>176571</v>
      </c>
      <c r="F20" s="29">
        <v>77351</v>
      </c>
      <c r="G20" s="29">
        <v>55535</v>
      </c>
      <c r="H20" s="29">
        <v>117250</v>
      </c>
      <c r="I20" s="29">
        <v>48416</v>
      </c>
      <c r="J20" s="29">
        <v>21664</v>
      </c>
      <c r="K20" s="29">
        <v>52554</v>
      </c>
      <c r="L20" s="29">
        <v>139104</v>
      </c>
      <c r="M20" s="29">
        <v>20642</v>
      </c>
      <c r="N20" s="29">
        <v>73899</v>
      </c>
      <c r="O20" s="29">
        <v>107933</v>
      </c>
      <c r="P20" s="29">
        <v>72252</v>
      </c>
      <c r="Q20" s="29">
        <v>65436</v>
      </c>
      <c r="R20" s="29">
        <v>47457</v>
      </c>
      <c r="S20" s="29">
        <v>30672</v>
      </c>
      <c r="T20" s="29">
        <v>32563</v>
      </c>
      <c r="U20" s="29">
        <v>13298</v>
      </c>
      <c r="V20" s="29">
        <v>-1557</v>
      </c>
      <c r="W20" s="29">
        <v>64679</v>
      </c>
      <c r="X20" s="29">
        <v>60817</v>
      </c>
      <c r="Y20" s="29">
        <v>117289</v>
      </c>
      <c r="Z20" s="29">
        <v>199011</v>
      </c>
      <c r="AA20" s="29">
        <v>128413</v>
      </c>
      <c r="AB20" s="29">
        <v>60943</v>
      </c>
      <c r="AC20" s="29">
        <v>183079</v>
      </c>
      <c r="AD20" s="29">
        <v>40746</v>
      </c>
      <c r="AE20" s="29">
        <v>151294</v>
      </c>
      <c r="AF20" s="29">
        <v>33466</v>
      </c>
      <c r="AG20" s="29">
        <v>32896</v>
      </c>
      <c r="AH20" s="29">
        <v>28883</v>
      </c>
      <c r="AI20" s="29">
        <v>39194</v>
      </c>
      <c r="AJ20" s="29">
        <v>27084</v>
      </c>
      <c r="AK20" s="29">
        <v>23538</v>
      </c>
      <c r="AL20" s="29">
        <v>27289</v>
      </c>
      <c r="AM20" s="29">
        <v>79319</v>
      </c>
      <c r="AN20" s="29">
        <v>38612</v>
      </c>
      <c r="AO20" s="29">
        <v>24371</v>
      </c>
      <c r="AP20" s="29">
        <v>34530</v>
      </c>
      <c r="AQ20" s="29">
        <v>72430</v>
      </c>
      <c r="AR20" s="29">
        <v>85451</v>
      </c>
      <c r="AS20" s="29">
        <v>28760</v>
      </c>
      <c r="AT20" s="29">
        <v>25291</v>
      </c>
      <c r="AU20" s="29">
        <v>26874</v>
      </c>
      <c r="AV20" s="29">
        <v>27061</v>
      </c>
      <c r="AW20" s="29">
        <v>166198</v>
      </c>
      <c r="AX20" s="29">
        <v>94956</v>
      </c>
      <c r="AY20" s="29">
        <v>193937</v>
      </c>
      <c r="AZ20" s="29">
        <v>97543</v>
      </c>
      <c r="BA20" s="29">
        <v>31425</v>
      </c>
      <c r="BB20" s="29">
        <v>25907</v>
      </c>
      <c r="BC20" s="29">
        <v>68780</v>
      </c>
      <c r="BD20" s="29">
        <v>55466</v>
      </c>
      <c r="BE20" s="29">
        <v>24608</v>
      </c>
      <c r="BF20" s="29">
        <v>50398</v>
      </c>
      <c r="BG20" s="29">
        <v>21381</v>
      </c>
      <c r="BH20" s="29">
        <v>59715</v>
      </c>
      <c r="BI20" s="29">
        <v>66388</v>
      </c>
      <c r="BJ20" s="29">
        <v>48028</v>
      </c>
      <c r="BK20" s="29">
        <v>48895</v>
      </c>
      <c r="BL20" s="29">
        <v>63130</v>
      </c>
      <c r="BM20" s="29">
        <v>18379</v>
      </c>
      <c r="BN20" s="29">
        <v>65728</v>
      </c>
      <c r="BO20" s="29">
        <v>1308264</v>
      </c>
      <c r="BP20" s="30">
        <v>688737</v>
      </c>
      <c r="BQ20" s="30">
        <v>847099</v>
      </c>
      <c r="BR20" s="30">
        <v>758824</v>
      </c>
      <c r="BS20" s="30">
        <v>442046</v>
      </c>
      <c r="BT20" s="30">
        <v>4044973</v>
      </c>
      <c r="BU20" s="23"/>
      <c r="BV20" s="23"/>
      <c r="BW20" s="23"/>
      <c r="BX20" s="23"/>
      <c r="BY20" s="23"/>
      <c r="BZ20" s="23"/>
    </row>
    <row r="21" spans="2:78" x14ac:dyDescent="0.4">
      <c r="B21" s="3" t="s">
        <v>86</v>
      </c>
      <c r="C21" s="4" t="s">
        <v>87</v>
      </c>
      <c r="D21" s="29">
        <v>2973</v>
      </c>
      <c r="E21" s="29">
        <v>6065</v>
      </c>
      <c r="F21" s="29">
        <v>1763</v>
      </c>
      <c r="G21" s="29">
        <v>2042</v>
      </c>
      <c r="H21" s="29">
        <v>6320</v>
      </c>
      <c r="I21" s="29">
        <v>2286</v>
      </c>
      <c r="J21" s="29">
        <v>1450</v>
      </c>
      <c r="K21" s="29">
        <v>2580</v>
      </c>
      <c r="L21" s="29">
        <v>7440</v>
      </c>
      <c r="M21" s="29">
        <v>1020</v>
      </c>
      <c r="N21" s="29">
        <v>11200</v>
      </c>
      <c r="O21" s="29">
        <v>5350</v>
      </c>
      <c r="P21" s="29">
        <v>4590</v>
      </c>
      <c r="Q21" s="29">
        <v>3990</v>
      </c>
      <c r="R21" s="29">
        <v>2780</v>
      </c>
      <c r="S21" s="29">
        <v>2400</v>
      </c>
      <c r="T21" s="29">
        <v>2300</v>
      </c>
      <c r="U21" s="29">
        <v>1510</v>
      </c>
      <c r="V21" s="29">
        <v>1804</v>
      </c>
      <c r="W21" s="29">
        <v>2870</v>
      </c>
      <c r="X21" s="29">
        <v>2054</v>
      </c>
      <c r="Y21" s="29">
        <v>5400</v>
      </c>
      <c r="Z21" s="29">
        <v>6550</v>
      </c>
      <c r="AA21" s="29">
        <v>3320</v>
      </c>
      <c r="AB21" s="29">
        <v>2984</v>
      </c>
      <c r="AC21" s="29">
        <v>9500</v>
      </c>
      <c r="AD21" s="29">
        <v>2045</v>
      </c>
      <c r="AE21" s="29">
        <v>6315</v>
      </c>
      <c r="AF21" s="29">
        <v>1490</v>
      </c>
      <c r="AG21" s="29">
        <v>1460</v>
      </c>
      <c r="AH21" s="29">
        <v>1186</v>
      </c>
      <c r="AI21" s="29">
        <v>1550</v>
      </c>
      <c r="AJ21" s="29">
        <v>1167</v>
      </c>
      <c r="AK21" s="29">
        <v>1810</v>
      </c>
      <c r="AL21" s="29">
        <v>1430</v>
      </c>
      <c r="AM21" s="29">
        <v>2470</v>
      </c>
      <c r="AN21" s="29">
        <v>2150</v>
      </c>
      <c r="AO21" s="29">
        <v>993</v>
      </c>
      <c r="AP21" s="29">
        <v>1740</v>
      </c>
      <c r="AQ21" s="29">
        <v>3506</v>
      </c>
      <c r="AR21" s="29">
        <v>3160</v>
      </c>
      <c r="AS21" s="29">
        <v>1115</v>
      </c>
      <c r="AT21" s="29">
        <v>2019</v>
      </c>
      <c r="AU21" s="29">
        <v>1060</v>
      </c>
      <c r="AV21" s="29">
        <v>1113</v>
      </c>
      <c r="AW21" s="29">
        <v>6942</v>
      </c>
      <c r="AX21" s="29">
        <v>3560</v>
      </c>
      <c r="AY21" s="29">
        <v>7875</v>
      </c>
      <c r="AZ21" s="29">
        <v>4700</v>
      </c>
      <c r="BA21" s="29">
        <v>1300</v>
      </c>
      <c r="BB21" s="29">
        <v>821</v>
      </c>
      <c r="BC21" s="29">
        <v>2755</v>
      </c>
      <c r="BD21" s="29">
        <v>1710</v>
      </c>
      <c r="BE21" s="29">
        <v>702</v>
      </c>
      <c r="BF21" s="29">
        <v>2069</v>
      </c>
      <c r="BG21" s="29">
        <v>1750</v>
      </c>
      <c r="BH21" s="29">
        <v>3827</v>
      </c>
      <c r="BI21" s="29">
        <v>3248</v>
      </c>
      <c r="BJ21" s="29">
        <v>1970</v>
      </c>
      <c r="BK21" s="29">
        <v>2500</v>
      </c>
      <c r="BL21" s="29">
        <v>3180</v>
      </c>
      <c r="BM21" s="29">
        <v>2000</v>
      </c>
      <c r="BN21" s="29">
        <v>3600</v>
      </c>
      <c r="BO21" s="29">
        <v>74787</v>
      </c>
      <c r="BP21" s="30">
        <v>27754</v>
      </c>
      <c r="BQ21" s="30">
        <v>37779</v>
      </c>
      <c r="BR21" s="30">
        <v>30365</v>
      </c>
      <c r="BS21" s="30">
        <v>24144</v>
      </c>
      <c r="BT21" s="30">
        <v>194829</v>
      </c>
      <c r="BU21" s="23"/>
      <c r="BV21" s="23"/>
      <c r="BW21" s="23"/>
      <c r="BX21" s="23"/>
      <c r="BY21" s="23"/>
      <c r="BZ21" s="23"/>
    </row>
    <row r="22" spans="2:78" x14ac:dyDescent="0.4">
      <c r="B22" s="3" t="s">
        <v>88</v>
      </c>
      <c r="C22" s="4" t="s">
        <v>89</v>
      </c>
      <c r="D22" s="29">
        <v>2980</v>
      </c>
      <c r="E22" s="29">
        <v>5596</v>
      </c>
      <c r="F22" s="29">
        <v>1803</v>
      </c>
      <c r="G22" s="29">
        <v>2089</v>
      </c>
      <c r="H22" s="29">
        <v>6294</v>
      </c>
      <c r="I22" s="29">
        <v>2425</v>
      </c>
      <c r="J22" s="29">
        <v>1449</v>
      </c>
      <c r="K22" s="29">
        <v>2575</v>
      </c>
      <c r="L22" s="29">
        <v>7661</v>
      </c>
      <c r="M22" s="29">
        <v>1033</v>
      </c>
      <c r="N22" s="29">
        <v>11325</v>
      </c>
      <c r="O22" s="29">
        <v>5339</v>
      </c>
      <c r="P22" s="29">
        <v>4738</v>
      </c>
      <c r="Q22" s="29">
        <v>4004</v>
      </c>
      <c r="R22" s="29">
        <v>2786</v>
      </c>
      <c r="S22" s="29">
        <v>2390</v>
      </c>
      <c r="T22" s="29">
        <v>2428</v>
      </c>
      <c r="U22" s="29">
        <v>1504</v>
      </c>
      <c r="V22" s="29">
        <v>1852</v>
      </c>
      <c r="W22" s="29">
        <v>2854</v>
      </c>
      <c r="X22" s="29">
        <v>2147</v>
      </c>
      <c r="Y22" s="29">
        <v>5474</v>
      </c>
      <c r="Z22" s="29">
        <v>6427</v>
      </c>
      <c r="AA22" s="29">
        <v>3221</v>
      </c>
      <c r="AB22" s="29">
        <v>3001</v>
      </c>
      <c r="AC22" s="29">
        <v>9589</v>
      </c>
      <c r="AD22" s="29">
        <v>2064</v>
      </c>
      <c r="AE22" s="29">
        <v>6339</v>
      </c>
      <c r="AF22" s="29">
        <v>1475</v>
      </c>
      <c r="AG22" s="29">
        <v>1494</v>
      </c>
      <c r="AH22" s="29">
        <v>1216</v>
      </c>
      <c r="AI22" s="29">
        <v>1580</v>
      </c>
      <c r="AJ22" s="29">
        <v>1184</v>
      </c>
      <c r="AK22" s="29">
        <v>1926</v>
      </c>
      <c r="AL22" s="29">
        <v>1503</v>
      </c>
      <c r="AM22" s="29">
        <v>2379</v>
      </c>
      <c r="AN22" s="29">
        <v>2205</v>
      </c>
      <c r="AO22" s="29">
        <v>969</v>
      </c>
      <c r="AP22" s="29">
        <v>1718</v>
      </c>
      <c r="AQ22" s="29">
        <v>3631</v>
      </c>
      <c r="AR22" s="29">
        <v>3284</v>
      </c>
      <c r="AS22" s="29">
        <v>1147</v>
      </c>
      <c r="AT22" s="29">
        <v>2094</v>
      </c>
      <c r="AU22" s="29">
        <v>1096</v>
      </c>
      <c r="AV22" s="29">
        <v>1149</v>
      </c>
      <c r="AW22" s="29">
        <v>6374</v>
      </c>
      <c r="AX22" s="29">
        <v>3656</v>
      </c>
      <c r="AY22" s="29">
        <v>7714</v>
      </c>
      <c r="AZ22" s="29">
        <v>4566</v>
      </c>
      <c r="BA22" s="29">
        <v>1349</v>
      </c>
      <c r="BB22" s="29">
        <v>847</v>
      </c>
      <c r="BC22" s="29">
        <v>2662</v>
      </c>
      <c r="BD22" s="29">
        <v>1681</v>
      </c>
      <c r="BE22" s="29">
        <v>689</v>
      </c>
      <c r="BF22" s="29">
        <v>2093</v>
      </c>
      <c r="BG22" s="29">
        <v>1616</v>
      </c>
      <c r="BH22" s="29">
        <v>3838</v>
      </c>
      <c r="BI22" s="29">
        <v>3202</v>
      </c>
      <c r="BJ22" s="29">
        <v>1913</v>
      </c>
      <c r="BK22" s="29">
        <v>2480</v>
      </c>
      <c r="BL22" s="29">
        <v>3110</v>
      </c>
      <c r="BM22" s="29">
        <v>1944</v>
      </c>
      <c r="BN22" s="29">
        <v>3644</v>
      </c>
      <c r="BO22" s="29">
        <v>75282</v>
      </c>
      <c r="BP22" s="30">
        <v>27713</v>
      </c>
      <c r="BQ22" s="30">
        <v>38460</v>
      </c>
      <c r="BR22" s="30">
        <v>29541</v>
      </c>
      <c r="BS22" s="30">
        <v>23844</v>
      </c>
      <c r="BT22" s="30">
        <v>194843</v>
      </c>
      <c r="BU22" s="23"/>
      <c r="BV22" s="23"/>
      <c r="BW22" s="23"/>
      <c r="BX22" s="23"/>
      <c r="BY22" s="23"/>
      <c r="BZ22" s="23"/>
    </row>
    <row r="23" spans="2:78" x14ac:dyDescent="0.4">
      <c r="B23" s="3" t="s">
        <v>90</v>
      </c>
      <c r="C23" s="4" t="s">
        <v>89</v>
      </c>
      <c r="D23" s="29">
        <v>3040</v>
      </c>
      <c r="E23" s="29">
        <v>7090</v>
      </c>
      <c r="F23" s="29">
        <v>2660</v>
      </c>
      <c r="G23" s="29">
        <v>3290</v>
      </c>
      <c r="H23" s="29">
        <v>8390</v>
      </c>
      <c r="I23" s="29">
        <v>3140</v>
      </c>
      <c r="J23" s="29">
        <v>1500</v>
      </c>
      <c r="K23" s="29">
        <v>2790</v>
      </c>
      <c r="L23" s="29">
        <v>7320</v>
      </c>
      <c r="M23" s="29">
        <v>1240</v>
      </c>
      <c r="N23" s="29">
        <v>11700</v>
      </c>
      <c r="O23" s="29">
        <v>5440</v>
      </c>
      <c r="P23" s="29">
        <v>4630</v>
      </c>
      <c r="Q23" s="29">
        <v>3990</v>
      </c>
      <c r="R23" s="29">
        <v>2910</v>
      </c>
      <c r="S23" s="29">
        <v>2390</v>
      </c>
      <c r="T23" s="29">
        <v>2590</v>
      </c>
      <c r="U23" s="29">
        <v>1490</v>
      </c>
      <c r="V23" s="29">
        <v>1980</v>
      </c>
      <c r="W23" s="29">
        <v>3200</v>
      </c>
      <c r="X23" s="29">
        <v>2200</v>
      </c>
      <c r="Y23" s="29">
        <v>5240</v>
      </c>
      <c r="Z23" s="29">
        <v>6290</v>
      </c>
      <c r="AA23" s="29">
        <v>3330</v>
      </c>
      <c r="AB23" s="29">
        <v>3410</v>
      </c>
      <c r="AC23" s="29">
        <v>10100</v>
      </c>
      <c r="AD23" s="29">
        <v>2930</v>
      </c>
      <c r="AE23" s="29">
        <v>10100</v>
      </c>
      <c r="AF23" s="29">
        <v>1550</v>
      </c>
      <c r="AG23" s="29">
        <v>1570</v>
      </c>
      <c r="AH23" s="29">
        <v>1200</v>
      </c>
      <c r="AI23" s="29">
        <v>1720</v>
      </c>
      <c r="AJ23" s="29">
        <v>1180</v>
      </c>
      <c r="AK23" s="29">
        <v>2170</v>
      </c>
      <c r="AL23" s="29">
        <v>1600</v>
      </c>
      <c r="AM23" s="29">
        <v>2520</v>
      </c>
      <c r="AN23" s="29">
        <v>2460</v>
      </c>
      <c r="AO23" s="29">
        <v>1100</v>
      </c>
      <c r="AP23" s="29">
        <v>1990</v>
      </c>
      <c r="AQ23" s="29">
        <v>3960</v>
      </c>
      <c r="AR23" s="29">
        <v>3580</v>
      </c>
      <c r="AS23" s="29">
        <v>1280</v>
      </c>
      <c r="AT23" s="29">
        <v>2100</v>
      </c>
      <c r="AU23" s="29">
        <v>1260</v>
      </c>
      <c r="AV23" s="29">
        <v>1190</v>
      </c>
      <c r="AW23" s="29">
        <v>7690</v>
      </c>
      <c r="AX23" s="29">
        <v>4340</v>
      </c>
      <c r="AY23" s="29">
        <v>8930</v>
      </c>
      <c r="AZ23" s="29">
        <v>5030</v>
      </c>
      <c r="BA23" s="29">
        <v>1550</v>
      </c>
      <c r="BB23" s="29">
        <v>891</v>
      </c>
      <c r="BC23" s="29">
        <v>3240</v>
      </c>
      <c r="BD23" s="29">
        <v>1710</v>
      </c>
      <c r="BE23" s="29">
        <v>705</v>
      </c>
      <c r="BF23" s="29">
        <v>2280</v>
      </c>
      <c r="BG23" s="29">
        <v>1440</v>
      </c>
      <c r="BH23" s="29">
        <v>3470</v>
      </c>
      <c r="BI23" s="29">
        <v>3210</v>
      </c>
      <c r="BJ23" s="29">
        <v>1920</v>
      </c>
      <c r="BK23" s="29">
        <v>2440</v>
      </c>
      <c r="BL23" s="29">
        <v>3140</v>
      </c>
      <c r="BM23" s="29">
        <v>1420</v>
      </c>
      <c r="BN23" s="29">
        <v>3690</v>
      </c>
      <c r="BO23" s="29">
        <v>82980</v>
      </c>
      <c r="BP23" s="30">
        <v>28370</v>
      </c>
      <c r="BQ23" s="30">
        <v>45460</v>
      </c>
      <c r="BR23" s="30">
        <v>34086</v>
      </c>
      <c r="BS23" s="30">
        <v>23010</v>
      </c>
      <c r="BT23" s="30">
        <v>213906</v>
      </c>
      <c r="BU23" s="23"/>
      <c r="BV23" s="23"/>
      <c r="BW23" s="23"/>
      <c r="BX23" s="23"/>
      <c r="BY23" s="23"/>
      <c r="BZ23" s="23"/>
    </row>
    <row r="24" spans="2:78" x14ac:dyDescent="0.4">
      <c r="B24" s="1" t="s">
        <v>91</v>
      </c>
      <c r="C24" s="5"/>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2"/>
      <c r="BQ24" s="22"/>
      <c r="BR24" s="22"/>
      <c r="BS24" s="22"/>
      <c r="BT24" s="22"/>
      <c r="BU24" s="23"/>
      <c r="BV24" s="23"/>
      <c r="BW24" s="23"/>
      <c r="BX24" s="23"/>
      <c r="BY24" s="23"/>
      <c r="BZ24" s="23"/>
    </row>
    <row r="25" spans="2:78" x14ac:dyDescent="0.4">
      <c r="B25" s="10">
        <f>[1]Original!B79</f>
        <v>44227</v>
      </c>
      <c r="C25" s="7"/>
      <c r="D25" s="31">
        <v>1</v>
      </c>
      <c r="E25" s="31">
        <v>0.84293842079473147</v>
      </c>
      <c r="F25" s="31">
        <v>1</v>
      </c>
      <c r="G25" s="31">
        <v>1</v>
      </c>
      <c r="H25" s="31">
        <v>1</v>
      </c>
      <c r="I25" s="31">
        <v>0.98670321842554032</v>
      </c>
      <c r="J25" s="31">
        <v>1</v>
      </c>
      <c r="K25" s="31">
        <v>1</v>
      </c>
      <c r="L25" s="31">
        <v>0.96211693338752813</v>
      </c>
      <c r="M25" s="31">
        <v>1</v>
      </c>
      <c r="N25" s="31">
        <v>1</v>
      </c>
      <c r="O25" s="31">
        <v>0.89263334659065796</v>
      </c>
      <c r="P25" s="31">
        <v>1</v>
      </c>
      <c r="Q25" s="31">
        <v>1</v>
      </c>
      <c r="R25" s="31">
        <v>0.89569782547555166</v>
      </c>
      <c r="S25" s="31">
        <v>0.91374855363092999</v>
      </c>
      <c r="T25" s="31">
        <v>0.98205964183356387</v>
      </c>
      <c r="U25" s="31">
        <v>0.86586881033036345</v>
      </c>
      <c r="V25" s="31" t="s">
        <v>6</v>
      </c>
      <c r="W25" s="31" t="s">
        <v>6</v>
      </c>
      <c r="X25" s="31" t="s">
        <v>6</v>
      </c>
      <c r="Y25" s="31">
        <v>0.98975783575106147</v>
      </c>
      <c r="Z25" s="31">
        <v>0.97615917015363407</v>
      </c>
      <c r="AA25" s="31">
        <v>1</v>
      </c>
      <c r="AB25" s="31" t="s">
        <v>6</v>
      </c>
      <c r="AC25" s="31" t="s">
        <v>6</v>
      </c>
      <c r="AD25" s="31">
        <v>0.87477098391350749</v>
      </c>
      <c r="AE25" s="31">
        <v>0.95812406519462356</v>
      </c>
      <c r="AF25" s="31">
        <v>0.83500528085236436</v>
      </c>
      <c r="AG25" s="31">
        <v>0.82639864768538318</v>
      </c>
      <c r="AH25" s="31">
        <v>0.95266636658690862</v>
      </c>
      <c r="AI25" s="31">
        <v>0.92633791618714301</v>
      </c>
      <c r="AJ25" s="31">
        <v>0.8342707326361426</v>
      </c>
      <c r="AK25" s="31">
        <v>0.9130712392021505</v>
      </c>
      <c r="AL25" s="31">
        <v>0.96073055678748531</v>
      </c>
      <c r="AM25" s="31">
        <v>0.98372486273637316</v>
      </c>
      <c r="AN25" s="31">
        <v>0.95316865712236976</v>
      </c>
      <c r="AO25" s="31">
        <v>0.958676085908997</v>
      </c>
      <c r="AP25" s="31">
        <v>0.94195880295375045</v>
      </c>
      <c r="AQ25" s="31">
        <v>0.99530516431924887</v>
      </c>
      <c r="AR25" s="31">
        <v>0.97452229299363058</v>
      </c>
      <c r="AS25" s="31" t="s">
        <v>6</v>
      </c>
      <c r="AT25" s="31" t="s">
        <v>6</v>
      </c>
      <c r="AU25" s="31" t="s">
        <v>6</v>
      </c>
      <c r="AV25" s="31" t="s">
        <v>6</v>
      </c>
      <c r="AW25" s="31">
        <v>1</v>
      </c>
      <c r="AX25" s="31">
        <v>1</v>
      </c>
      <c r="AY25" s="31">
        <v>0.91637758831461813</v>
      </c>
      <c r="AZ25" s="31">
        <v>1</v>
      </c>
      <c r="BA25" s="31">
        <v>1</v>
      </c>
      <c r="BB25" s="31">
        <v>1</v>
      </c>
      <c r="BC25" s="31">
        <v>1</v>
      </c>
      <c r="BD25" s="31">
        <v>1</v>
      </c>
      <c r="BE25" s="31">
        <v>1</v>
      </c>
      <c r="BF25" s="31">
        <v>1</v>
      </c>
      <c r="BG25" s="31">
        <v>1</v>
      </c>
      <c r="BH25" s="31">
        <v>1</v>
      </c>
      <c r="BI25" s="31">
        <v>1</v>
      </c>
      <c r="BJ25" s="31">
        <v>1</v>
      </c>
      <c r="BK25" s="31">
        <v>1</v>
      </c>
      <c r="BL25" s="31">
        <v>1</v>
      </c>
      <c r="BM25" s="31">
        <v>0</v>
      </c>
      <c r="BN25" s="31" t="s">
        <v>6</v>
      </c>
      <c r="BO25" s="31">
        <v>0.95775224108298795</v>
      </c>
      <c r="BP25" s="32">
        <v>0.98776674311978729</v>
      </c>
      <c r="BQ25" s="32">
        <v>0.95709671019169473</v>
      </c>
      <c r="BR25" s="32">
        <v>0.97776919537482787</v>
      </c>
      <c r="BS25" s="32">
        <v>0.91345501504648285</v>
      </c>
      <c r="BT25" s="32">
        <v>0.96852024230263067</v>
      </c>
      <c r="BU25" s="23"/>
      <c r="BV25" s="23"/>
      <c r="BW25" s="23"/>
      <c r="BX25" s="23"/>
      <c r="BY25" s="23"/>
      <c r="BZ25" s="23"/>
    </row>
    <row r="26" spans="2:78" x14ac:dyDescent="0.4">
      <c r="B26" s="10">
        <f>[1]Original!B80</f>
        <v>44408</v>
      </c>
      <c r="C26" s="7"/>
      <c r="D26" s="31">
        <v>0.67695551442195723</v>
      </c>
      <c r="E26" s="31">
        <v>0.94764614026491045</v>
      </c>
      <c r="F26" s="31">
        <v>0.89662399922749869</v>
      </c>
      <c r="G26" s="31">
        <v>1</v>
      </c>
      <c r="H26" s="31">
        <v>1</v>
      </c>
      <c r="I26" s="31">
        <v>0.98933019621387086</v>
      </c>
      <c r="J26" s="31">
        <v>1</v>
      </c>
      <c r="K26" s="31">
        <v>1</v>
      </c>
      <c r="L26" s="31">
        <v>0.85141849144251536</v>
      </c>
      <c r="M26" s="31">
        <v>1</v>
      </c>
      <c r="N26" s="31">
        <v>1</v>
      </c>
      <c r="O26" s="31">
        <v>0.89263334659065796</v>
      </c>
      <c r="P26" s="31">
        <v>1.0000000000000002</v>
      </c>
      <c r="Q26" s="31">
        <v>1.0000000000000002</v>
      </c>
      <c r="R26" s="31">
        <v>1</v>
      </c>
      <c r="S26" s="31">
        <v>0.91374855363092999</v>
      </c>
      <c r="T26" s="31">
        <v>0.90059612261544808</v>
      </c>
      <c r="U26" s="31">
        <v>1</v>
      </c>
      <c r="V26" s="31" t="s">
        <v>6</v>
      </c>
      <c r="W26" s="31" t="s">
        <v>6</v>
      </c>
      <c r="X26" s="31" t="s">
        <v>6</v>
      </c>
      <c r="Y26" s="31">
        <v>0.98975783575106158</v>
      </c>
      <c r="Z26" s="31">
        <v>0.97619592520060872</v>
      </c>
      <c r="AA26" s="31">
        <v>1</v>
      </c>
      <c r="AB26" s="31" t="s">
        <v>6</v>
      </c>
      <c r="AC26" s="31" t="s">
        <v>6</v>
      </c>
      <c r="AD26" s="31">
        <v>0.87047252813626208</v>
      </c>
      <c r="AE26" s="31">
        <v>0.90646257934343633</v>
      </c>
      <c r="AF26" s="31">
        <v>0.80362192965827284</v>
      </c>
      <c r="AG26" s="31">
        <v>0.7258864381580824</v>
      </c>
      <c r="AH26" s="31">
        <v>1</v>
      </c>
      <c r="AI26" s="31">
        <v>0.85324944544685544</v>
      </c>
      <c r="AJ26" s="31">
        <v>0.89308521545537101</v>
      </c>
      <c r="AK26" s="31">
        <v>0.98549953500423371</v>
      </c>
      <c r="AL26" s="31">
        <v>0.96073055678748531</v>
      </c>
      <c r="AM26" s="31">
        <v>0.97433586214415357</v>
      </c>
      <c r="AN26" s="31">
        <v>0.94020694492703827</v>
      </c>
      <c r="AO26" s="31">
        <v>0.98547962414813794</v>
      </c>
      <c r="AP26" s="31">
        <v>0.76879906723668867</v>
      </c>
      <c r="AQ26" s="31">
        <v>0.9859154929577465</v>
      </c>
      <c r="AR26" s="31">
        <v>0.96178343949044587</v>
      </c>
      <c r="AS26" s="31" t="s">
        <v>6</v>
      </c>
      <c r="AT26" s="31" t="s">
        <v>6</v>
      </c>
      <c r="AU26" s="31" t="s">
        <v>6</v>
      </c>
      <c r="AV26" s="31" t="s">
        <v>6</v>
      </c>
      <c r="AW26" s="31">
        <v>1</v>
      </c>
      <c r="AX26" s="31">
        <v>1</v>
      </c>
      <c r="AY26" s="31">
        <v>0.91637758831461813</v>
      </c>
      <c r="AZ26" s="31">
        <v>1</v>
      </c>
      <c r="BA26" s="31">
        <v>1</v>
      </c>
      <c r="BB26" s="31">
        <v>1</v>
      </c>
      <c r="BC26" s="31">
        <v>1</v>
      </c>
      <c r="BD26" s="31">
        <v>1</v>
      </c>
      <c r="BE26" s="31">
        <v>1</v>
      </c>
      <c r="BF26" s="31">
        <v>1</v>
      </c>
      <c r="BG26" s="31">
        <v>1</v>
      </c>
      <c r="BH26" s="31">
        <v>1</v>
      </c>
      <c r="BI26" s="31">
        <v>1</v>
      </c>
      <c r="BJ26" s="31">
        <v>1</v>
      </c>
      <c r="BK26" s="31">
        <v>1</v>
      </c>
      <c r="BL26" s="31">
        <v>1</v>
      </c>
      <c r="BM26" s="31">
        <v>1</v>
      </c>
      <c r="BN26" s="31" t="s">
        <v>6</v>
      </c>
      <c r="BO26" s="31">
        <v>0.9305726883593427</v>
      </c>
      <c r="BP26" s="32">
        <v>0.98777300566114656</v>
      </c>
      <c r="BQ26" s="32">
        <v>0.94445008666072194</v>
      </c>
      <c r="BR26" s="32">
        <v>0.97776919537482787</v>
      </c>
      <c r="BS26" s="32">
        <v>1</v>
      </c>
      <c r="BT26" s="32">
        <v>0.96569464121494042</v>
      </c>
      <c r="BU26" s="23"/>
      <c r="BV26" s="23"/>
      <c r="BW26" s="23"/>
      <c r="BX26" s="23"/>
      <c r="BY26" s="23"/>
      <c r="BZ26" s="23"/>
    </row>
    <row r="27" spans="2:78" x14ac:dyDescent="0.4">
      <c r="B27" s="10">
        <f>[1]Original!B81</f>
        <v>44592</v>
      </c>
      <c r="C27" s="7"/>
      <c r="D27" s="31">
        <v>1</v>
      </c>
      <c r="E27" s="31">
        <v>1</v>
      </c>
      <c r="F27" s="31">
        <v>0.89740228990850524</v>
      </c>
      <c r="G27" s="31">
        <v>1</v>
      </c>
      <c r="H27" s="31">
        <v>1</v>
      </c>
      <c r="I27" s="31">
        <v>0.98239903296134001</v>
      </c>
      <c r="J27" s="31">
        <v>0.74937285726231295</v>
      </c>
      <c r="K27" s="31">
        <v>1</v>
      </c>
      <c r="L27" s="31">
        <v>0.85288717430322036</v>
      </c>
      <c r="M27" s="31">
        <v>1</v>
      </c>
      <c r="N27" s="31">
        <v>1</v>
      </c>
      <c r="O27" s="31">
        <v>1</v>
      </c>
      <c r="P27" s="31">
        <v>0.50396224789890121</v>
      </c>
      <c r="Q27" s="31">
        <v>1.0000000000000002</v>
      </c>
      <c r="R27" s="31">
        <v>1</v>
      </c>
      <c r="S27" s="31">
        <v>1</v>
      </c>
      <c r="T27" s="31">
        <v>0.90059612261544808</v>
      </c>
      <c r="U27" s="31">
        <v>0.89258673236415387</v>
      </c>
      <c r="V27" s="31">
        <v>0.82987645825430012</v>
      </c>
      <c r="W27" s="31">
        <v>1</v>
      </c>
      <c r="X27" s="31" t="s">
        <v>6</v>
      </c>
      <c r="Y27" s="31">
        <v>0.98685289228296413</v>
      </c>
      <c r="Z27" s="31">
        <v>0.99712208972247973</v>
      </c>
      <c r="AA27" s="31">
        <v>1</v>
      </c>
      <c r="AB27" s="31">
        <v>1</v>
      </c>
      <c r="AC27" s="31" t="s">
        <v>6</v>
      </c>
      <c r="AD27" s="31">
        <v>1</v>
      </c>
      <c r="AE27" s="31">
        <v>0.90342770336513212</v>
      </c>
      <c r="AF27" s="31">
        <v>0.80027932420564774</v>
      </c>
      <c r="AG27" s="31">
        <v>0.74919553573246989</v>
      </c>
      <c r="AH27" s="31">
        <v>0.95246668945467838</v>
      </c>
      <c r="AI27" s="31">
        <v>0.88846856201011459</v>
      </c>
      <c r="AJ27" s="31">
        <v>0.91717930691039051</v>
      </c>
      <c r="AK27" s="31">
        <v>0.98549953500423371</v>
      </c>
      <c r="AL27" s="31">
        <v>0.87746105981803268</v>
      </c>
      <c r="AM27" s="31">
        <v>0.98010656398929707</v>
      </c>
      <c r="AN27" s="31">
        <v>0.95200913022397904</v>
      </c>
      <c r="AO27" s="31">
        <v>1</v>
      </c>
      <c r="AP27" s="31">
        <v>0.94736883015934703</v>
      </c>
      <c r="AQ27" s="31">
        <v>0.99061032863849763</v>
      </c>
      <c r="AR27" s="31">
        <v>0.96178343949044587</v>
      </c>
      <c r="AS27" s="31">
        <v>0.88249230862692185</v>
      </c>
      <c r="AT27" s="31">
        <v>0.89274278846153843</v>
      </c>
      <c r="AU27" s="31">
        <v>1</v>
      </c>
      <c r="AV27" s="31">
        <v>1</v>
      </c>
      <c r="AW27" s="31">
        <v>1</v>
      </c>
      <c r="AX27" s="31">
        <v>1</v>
      </c>
      <c r="AY27" s="31">
        <v>0.91637758831461813</v>
      </c>
      <c r="AZ27" s="31">
        <v>1</v>
      </c>
      <c r="BA27" s="31">
        <v>1</v>
      </c>
      <c r="BB27" s="31">
        <v>1</v>
      </c>
      <c r="BC27" s="31">
        <v>1</v>
      </c>
      <c r="BD27" s="31">
        <v>1</v>
      </c>
      <c r="BE27" s="31">
        <v>1</v>
      </c>
      <c r="BF27" s="31">
        <v>1</v>
      </c>
      <c r="BG27" s="31">
        <v>1</v>
      </c>
      <c r="BH27" s="31">
        <v>1</v>
      </c>
      <c r="BI27" s="31">
        <v>1</v>
      </c>
      <c r="BJ27" s="31">
        <v>1</v>
      </c>
      <c r="BK27" s="31">
        <v>1</v>
      </c>
      <c r="BL27" s="31">
        <v>1</v>
      </c>
      <c r="BM27" s="31">
        <v>1</v>
      </c>
      <c r="BN27" s="31" t="s">
        <v>6</v>
      </c>
      <c r="BO27" s="31">
        <v>0.92829680738721931</v>
      </c>
      <c r="BP27" s="32">
        <v>0.99355586167194387</v>
      </c>
      <c r="BQ27" s="32">
        <v>0.95058320198376156</v>
      </c>
      <c r="BR27" s="32">
        <v>0.97776919537482787</v>
      </c>
      <c r="BS27" s="32">
        <v>1</v>
      </c>
      <c r="BT27" s="32">
        <v>0.96688894363808908</v>
      </c>
      <c r="BU27" s="23"/>
      <c r="BV27" s="23"/>
      <c r="BW27" s="23"/>
      <c r="BX27" s="23"/>
      <c r="BY27" s="23"/>
      <c r="BZ27" s="23"/>
    </row>
    <row r="28" spans="2:78" x14ac:dyDescent="0.4">
      <c r="B28" s="10">
        <f>[1]Original!B82</f>
        <v>44773</v>
      </c>
      <c r="C28" s="7"/>
      <c r="D28" s="31">
        <v>1</v>
      </c>
      <c r="E28" s="31">
        <v>1</v>
      </c>
      <c r="F28" s="31">
        <v>1</v>
      </c>
      <c r="G28" s="31">
        <v>1</v>
      </c>
      <c r="H28" s="31">
        <v>1</v>
      </c>
      <c r="I28" s="31">
        <v>0.980162756060181</v>
      </c>
      <c r="J28" s="31">
        <v>0.74937285726231295</v>
      </c>
      <c r="K28" s="31">
        <v>1</v>
      </c>
      <c r="L28" s="31">
        <v>0.86587608509413927</v>
      </c>
      <c r="M28" s="31">
        <v>1</v>
      </c>
      <c r="N28" s="31">
        <v>0.89225181598062953</v>
      </c>
      <c r="O28" s="31">
        <v>1</v>
      </c>
      <c r="P28" s="31">
        <v>1.0000000000000002</v>
      </c>
      <c r="Q28" s="31">
        <v>1.0000000000000002</v>
      </c>
      <c r="R28" s="31">
        <v>1</v>
      </c>
      <c r="S28" s="31">
        <v>0.86227086468945469</v>
      </c>
      <c r="T28" s="31">
        <v>0.90059612261544808</v>
      </c>
      <c r="U28" s="31">
        <v>1</v>
      </c>
      <c r="V28" s="31">
        <v>0.6504865503886228</v>
      </c>
      <c r="W28" s="31">
        <v>1</v>
      </c>
      <c r="X28" s="31" t="s">
        <v>6</v>
      </c>
      <c r="Y28" s="31">
        <v>0.99535962877030137</v>
      </c>
      <c r="Z28" s="31">
        <v>0.96339325146605514</v>
      </c>
      <c r="AA28" s="31">
        <v>1</v>
      </c>
      <c r="AB28" s="31">
        <v>1</v>
      </c>
      <c r="AC28" s="31" t="s">
        <v>6</v>
      </c>
      <c r="AD28" s="31">
        <v>0.90279147959491846</v>
      </c>
      <c r="AE28" s="31">
        <v>0.95531672126320455</v>
      </c>
      <c r="AF28" s="31">
        <v>0.96648109532228677</v>
      </c>
      <c r="AG28" s="31">
        <v>0.93328038125496426</v>
      </c>
      <c r="AH28" s="31">
        <v>0.95244299894746465</v>
      </c>
      <c r="AI28" s="31">
        <v>1</v>
      </c>
      <c r="AJ28" s="31">
        <v>0.98809942291355424</v>
      </c>
      <c r="AK28" s="31">
        <v>1</v>
      </c>
      <c r="AL28" s="31">
        <v>0.87746441962665811</v>
      </c>
      <c r="AM28" s="31">
        <v>0.98689659867115687</v>
      </c>
      <c r="AN28" s="31">
        <v>0.98007702976551803</v>
      </c>
      <c r="AO28" s="31">
        <v>0.97095924829627589</v>
      </c>
      <c r="AP28" s="31">
        <v>0.96787407695297323</v>
      </c>
      <c r="AQ28" s="31">
        <v>0.99061032863849763</v>
      </c>
      <c r="AR28" s="31">
        <v>0.96815286624203822</v>
      </c>
      <c r="AS28" s="31">
        <v>1</v>
      </c>
      <c r="AT28" s="31">
        <v>0.95571394230769235</v>
      </c>
      <c r="AU28" s="31">
        <v>0.94777243777994558</v>
      </c>
      <c r="AV28" s="31">
        <v>1</v>
      </c>
      <c r="AW28" s="31">
        <v>1</v>
      </c>
      <c r="AX28" s="31">
        <v>1</v>
      </c>
      <c r="AY28" s="31">
        <v>0.9163476564961498</v>
      </c>
      <c r="AZ28" s="31">
        <v>1</v>
      </c>
      <c r="BA28" s="31">
        <v>1</v>
      </c>
      <c r="BB28" s="31">
        <v>1</v>
      </c>
      <c r="BC28" s="31">
        <v>1</v>
      </c>
      <c r="BD28" s="31">
        <v>1</v>
      </c>
      <c r="BE28" s="31">
        <v>1</v>
      </c>
      <c r="BF28" s="31">
        <v>1</v>
      </c>
      <c r="BG28" s="31">
        <v>1</v>
      </c>
      <c r="BH28" s="31">
        <v>1</v>
      </c>
      <c r="BI28" s="31">
        <v>1</v>
      </c>
      <c r="BJ28" s="31">
        <v>1</v>
      </c>
      <c r="BK28" s="31">
        <v>1</v>
      </c>
      <c r="BL28" s="31">
        <v>1</v>
      </c>
      <c r="BM28" s="31">
        <v>1</v>
      </c>
      <c r="BN28" s="31" t="s">
        <v>6</v>
      </c>
      <c r="BO28" s="31">
        <v>0.93716101489749526</v>
      </c>
      <c r="BP28" s="32">
        <v>0.98636258355588213</v>
      </c>
      <c r="BQ28" s="32">
        <v>0.97464767287868415</v>
      </c>
      <c r="BR28" s="32">
        <v>0.97776123807731585</v>
      </c>
      <c r="BS28" s="32">
        <v>1</v>
      </c>
      <c r="BT28" s="32">
        <v>0.97241561340974236</v>
      </c>
    </row>
    <row r="29" spans="2:78" x14ac:dyDescent="0.4">
      <c r="B29" s="11">
        <f>[1]Original!B83</f>
        <v>44957</v>
      </c>
      <c r="C29" s="9"/>
      <c r="D29" s="33">
        <v>1</v>
      </c>
      <c r="E29" s="33">
        <v>1</v>
      </c>
      <c r="F29" s="33">
        <v>1</v>
      </c>
      <c r="G29" s="33">
        <v>1</v>
      </c>
      <c r="H29" s="33">
        <v>1</v>
      </c>
      <c r="I29" s="33">
        <v>0.980162756060181</v>
      </c>
      <c r="J29" s="33">
        <v>0.74937285726231295</v>
      </c>
      <c r="K29" s="33">
        <v>1</v>
      </c>
      <c r="L29" s="33">
        <v>0.89211939971144738</v>
      </c>
      <c r="M29" s="33">
        <v>1</v>
      </c>
      <c r="N29" s="33">
        <v>0.78399800598205394</v>
      </c>
      <c r="O29" s="33">
        <v>1</v>
      </c>
      <c r="P29" s="33">
        <v>1.0000000000000002</v>
      </c>
      <c r="Q29" s="33">
        <v>0.95079764539522005</v>
      </c>
      <c r="R29" s="33">
        <v>1</v>
      </c>
      <c r="S29" s="33">
        <v>1</v>
      </c>
      <c r="T29" s="33">
        <v>1</v>
      </c>
      <c r="U29" s="33">
        <v>1</v>
      </c>
      <c r="V29" s="33">
        <v>0.6504865503886228</v>
      </c>
      <c r="W29" s="33">
        <v>1</v>
      </c>
      <c r="X29" s="33">
        <v>0.97114690960699845</v>
      </c>
      <c r="Y29" s="33">
        <v>0.99446843164671728</v>
      </c>
      <c r="Z29" s="33">
        <v>0.96339325146605514</v>
      </c>
      <c r="AA29" s="33">
        <v>1</v>
      </c>
      <c r="AB29" s="33">
        <v>1</v>
      </c>
      <c r="AC29" s="33">
        <v>1</v>
      </c>
      <c r="AD29" s="33">
        <v>1</v>
      </c>
      <c r="AE29" s="33">
        <v>0.98868362672698507</v>
      </c>
      <c r="AF29" s="33">
        <v>0.96592399441351595</v>
      </c>
      <c r="AG29" s="33">
        <v>0.96664019062748219</v>
      </c>
      <c r="AH29" s="33">
        <v>1</v>
      </c>
      <c r="AI29" s="33">
        <v>1</v>
      </c>
      <c r="AJ29" s="33">
        <v>0.97649178310923634</v>
      </c>
      <c r="AK29" s="33">
        <v>0.98557356418098285</v>
      </c>
      <c r="AL29" s="33">
        <v>0.89709578142429003</v>
      </c>
      <c r="AM29" s="33">
        <v>0.96923443889452721</v>
      </c>
      <c r="AN29" s="33">
        <v>0.97100659939452472</v>
      </c>
      <c r="AO29" s="33">
        <v>0.95559131272802356</v>
      </c>
      <c r="AP29" s="33">
        <v>1</v>
      </c>
      <c r="AQ29" s="33">
        <v>0.9859154929577465</v>
      </c>
      <c r="AR29" s="33">
        <v>0.99363057324840764</v>
      </c>
      <c r="AS29" s="33">
        <v>0.97023254199337827</v>
      </c>
      <c r="AT29" s="33">
        <v>0.88613221153846156</v>
      </c>
      <c r="AU29" s="33">
        <v>1</v>
      </c>
      <c r="AV29" s="33">
        <v>1</v>
      </c>
      <c r="AW29" s="33">
        <v>1</v>
      </c>
      <c r="AX29" s="33">
        <v>1</v>
      </c>
      <c r="AY29" s="33">
        <v>0.94735386971152025</v>
      </c>
      <c r="AZ29" s="33">
        <v>1</v>
      </c>
      <c r="BA29" s="33">
        <v>1</v>
      </c>
      <c r="BB29" s="33">
        <v>1</v>
      </c>
      <c r="BC29" s="33">
        <v>1</v>
      </c>
      <c r="BD29" s="33">
        <v>1</v>
      </c>
      <c r="BE29" s="33">
        <v>1</v>
      </c>
      <c r="BF29" s="33">
        <v>1</v>
      </c>
      <c r="BG29" s="33">
        <v>1</v>
      </c>
      <c r="BH29" s="33">
        <v>1</v>
      </c>
      <c r="BI29" s="33">
        <v>1</v>
      </c>
      <c r="BJ29" s="33">
        <v>1</v>
      </c>
      <c r="BK29" s="33">
        <v>1</v>
      </c>
      <c r="BL29" s="33">
        <v>1</v>
      </c>
      <c r="BM29" s="33">
        <v>1</v>
      </c>
      <c r="BN29" s="33">
        <v>1</v>
      </c>
      <c r="BO29" s="33">
        <v>0.94269517817966808</v>
      </c>
      <c r="BP29" s="34">
        <v>0.98647094934117197</v>
      </c>
      <c r="BQ29" s="34">
        <v>0.97497522032284512</v>
      </c>
      <c r="BR29" s="34">
        <v>0.9860041606893869</v>
      </c>
      <c r="BS29" s="34">
        <v>1</v>
      </c>
      <c r="BT29" s="34">
        <v>0.97629564283409997</v>
      </c>
    </row>
    <row r="30" spans="2:78" x14ac:dyDescent="0.4">
      <c r="B30" s="12" t="s">
        <v>92</v>
      </c>
      <c r="C30" s="12"/>
    </row>
  </sheetData>
  <phoneticPr fontId="29"/>
  <pageMargins left="0.7" right="0.7" top="0.75" bottom="0.75" header="0.3" footer="0.3"/>
  <pageSetup paperSize="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EEFDBA-99EC-4F47-A8EC-85CCA9C6D312}">
  <dimension ref="A1:Q41"/>
  <sheetViews>
    <sheetView workbookViewId="0">
      <selection activeCell="B31" sqref="B31"/>
    </sheetView>
  </sheetViews>
  <sheetFormatPr defaultColWidth="9" defaultRowHeight="12" x14ac:dyDescent="0.2"/>
  <cols>
    <col min="1" max="1" width="6" style="35" customWidth="1"/>
    <col min="2" max="2" width="38.125" style="35" customWidth="1"/>
    <col min="3" max="3" width="11.875" style="35" bestFit="1" customWidth="1"/>
    <col min="4" max="4" width="13.375" style="35" customWidth="1"/>
    <col min="5" max="17" width="13.375" style="37" customWidth="1"/>
    <col min="18" max="16384" width="9" style="37"/>
  </cols>
  <sheetData>
    <row r="1" spans="2:17" ht="17.25" customHeight="1" x14ac:dyDescent="0.2">
      <c r="B1" s="36"/>
      <c r="E1" s="35"/>
      <c r="F1" s="35"/>
      <c r="G1" s="35"/>
      <c r="H1" s="35"/>
      <c r="I1" s="35"/>
      <c r="J1" s="35"/>
      <c r="K1" s="35"/>
      <c r="L1" s="35"/>
      <c r="M1" s="35"/>
      <c r="N1" s="35"/>
      <c r="O1" s="35"/>
      <c r="P1" s="35"/>
      <c r="Q1" s="35"/>
    </row>
    <row r="2" spans="2:17" ht="17.25" customHeight="1" x14ac:dyDescent="0.2">
      <c r="B2" s="88" t="s">
        <v>228</v>
      </c>
      <c r="C2" s="89"/>
      <c r="D2" s="38"/>
      <c r="E2" s="35"/>
      <c r="F2" s="35"/>
      <c r="G2" s="35"/>
      <c r="H2" s="35"/>
      <c r="I2" s="35"/>
      <c r="J2" s="35"/>
      <c r="K2" s="35"/>
      <c r="L2" s="35"/>
      <c r="M2" s="35"/>
      <c r="N2" s="35"/>
      <c r="O2" s="35"/>
      <c r="P2" s="35"/>
      <c r="Q2" s="35"/>
    </row>
    <row r="3" spans="2:17" ht="16.5" customHeight="1" x14ac:dyDescent="0.2">
      <c r="B3" s="39"/>
      <c r="C3" s="40"/>
      <c r="D3" s="41" t="s">
        <v>104</v>
      </c>
      <c r="E3" s="41" t="s">
        <v>105</v>
      </c>
      <c r="F3" s="41" t="s">
        <v>106</v>
      </c>
      <c r="G3" s="41" t="s">
        <v>107</v>
      </c>
      <c r="H3" s="41" t="s">
        <v>108</v>
      </c>
      <c r="I3" s="41" t="s">
        <v>109</v>
      </c>
      <c r="J3" s="41" t="s">
        <v>110</v>
      </c>
      <c r="K3" s="41" t="s">
        <v>111</v>
      </c>
      <c r="L3" s="41" t="s">
        <v>112</v>
      </c>
      <c r="M3" s="41" t="s">
        <v>113</v>
      </c>
      <c r="N3" s="41" t="s">
        <v>114</v>
      </c>
      <c r="O3" s="41" t="s">
        <v>115</v>
      </c>
      <c r="P3" s="41" t="s">
        <v>116</v>
      </c>
      <c r="Q3" s="41" t="s">
        <v>117</v>
      </c>
    </row>
    <row r="4" spans="2:17" ht="17.25" customHeight="1" x14ac:dyDescent="0.2">
      <c r="B4" s="42"/>
      <c r="C4" s="43"/>
      <c r="D4" s="44">
        <v>42582</v>
      </c>
      <c r="E4" s="44">
        <v>42766</v>
      </c>
      <c r="F4" s="44">
        <v>42947</v>
      </c>
      <c r="G4" s="44">
        <v>43131</v>
      </c>
      <c r="H4" s="44">
        <v>43312</v>
      </c>
      <c r="I4" s="44">
        <v>43496</v>
      </c>
      <c r="J4" s="44">
        <v>43677</v>
      </c>
      <c r="K4" s="44">
        <v>43861</v>
      </c>
      <c r="L4" s="44">
        <v>44043</v>
      </c>
      <c r="M4" s="44">
        <v>44227</v>
      </c>
      <c r="N4" s="44">
        <v>44408</v>
      </c>
      <c r="O4" s="44">
        <v>44592</v>
      </c>
      <c r="P4" s="44">
        <v>44773</v>
      </c>
      <c r="Q4" s="44">
        <v>44957</v>
      </c>
    </row>
    <row r="5" spans="2:17" ht="17.25" customHeight="1" x14ac:dyDescent="0.2">
      <c r="B5" s="81" t="s">
        <v>230</v>
      </c>
      <c r="C5" s="45" t="s">
        <v>229</v>
      </c>
      <c r="D5" s="46">
        <v>200</v>
      </c>
      <c r="E5" s="46">
        <v>184</v>
      </c>
      <c r="F5" s="46">
        <v>181</v>
      </c>
      <c r="G5" s="46">
        <v>184</v>
      </c>
      <c r="H5" s="46">
        <v>181</v>
      </c>
      <c r="I5" s="46">
        <v>184</v>
      </c>
      <c r="J5" s="46">
        <v>181</v>
      </c>
      <c r="K5" s="46">
        <v>184</v>
      </c>
      <c r="L5" s="46">
        <v>182</v>
      </c>
      <c r="M5" s="46">
        <v>184</v>
      </c>
      <c r="N5" s="46">
        <v>181</v>
      </c>
      <c r="O5" s="46">
        <v>184</v>
      </c>
      <c r="P5" s="46">
        <v>181</v>
      </c>
      <c r="Q5" s="46">
        <v>184</v>
      </c>
    </row>
    <row r="6" spans="2:17" ht="17.25" customHeight="1" x14ac:dyDescent="0.2">
      <c r="B6" s="1" t="s">
        <v>68</v>
      </c>
      <c r="C6" s="5" t="s">
        <v>69</v>
      </c>
      <c r="D6" s="47">
        <v>1859425</v>
      </c>
      <c r="E6" s="47">
        <v>2017386</v>
      </c>
      <c r="F6" s="47">
        <v>2312779</v>
      </c>
      <c r="G6" s="47">
        <v>2408272</v>
      </c>
      <c r="H6" s="47">
        <v>2791975</v>
      </c>
      <c r="I6" s="47">
        <v>3224335</v>
      </c>
      <c r="J6" s="47">
        <v>3334581</v>
      </c>
      <c r="K6" s="47">
        <v>3200669</v>
      </c>
      <c r="L6" s="47">
        <v>3314911</v>
      </c>
      <c r="M6" s="47">
        <v>5648622</v>
      </c>
      <c r="N6" s="47">
        <v>5536284</v>
      </c>
      <c r="O6" s="47">
        <v>5890999</v>
      </c>
      <c r="P6" s="47">
        <v>6060414</v>
      </c>
      <c r="Q6" s="47">
        <v>6463396</v>
      </c>
    </row>
    <row r="7" spans="2:17" ht="17.25" customHeight="1" x14ac:dyDescent="0.2">
      <c r="B7" s="6" t="s">
        <v>70</v>
      </c>
      <c r="C7" s="7"/>
      <c r="D7" s="48">
        <v>1737036</v>
      </c>
      <c r="E7" s="48">
        <v>1865642</v>
      </c>
      <c r="F7" s="48">
        <v>2146216</v>
      </c>
      <c r="G7" s="48">
        <v>2255617</v>
      </c>
      <c r="H7" s="48">
        <v>2631029</v>
      </c>
      <c r="I7" s="48">
        <v>3028065</v>
      </c>
      <c r="J7" s="48">
        <v>3092125</v>
      </c>
      <c r="K7" s="48">
        <v>2988424</v>
      </c>
      <c r="L7" s="48">
        <v>3122781</v>
      </c>
      <c r="M7" s="48">
        <v>5259516</v>
      </c>
      <c r="N7" s="48">
        <v>5184498</v>
      </c>
      <c r="O7" s="48">
        <v>5467061</v>
      </c>
      <c r="P7" s="48">
        <v>5611196</v>
      </c>
      <c r="Q7" s="48">
        <v>5995567</v>
      </c>
    </row>
    <row r="8" spans="2:17" ht="17.25" customHeight="1" x14ac:dyDescent="0.2">
      <c r="B8" s="8" t="s">
        <v>71</v>
      </c>
      <c r="C8" s="9"/>
      <c r="D8" s="49">
        <v>122389</v>
      </c>
      <c r="E8" s="49">
        <v>151743</v>
      </c>
      <c r="F8" s="49">
        <v>166563</v>
      </c>
      <c r="G8" s="49">
        <v>152654</v>
      </c>
      <c r="H8" s="49">
        <v>160946</v>
      </c>
      <c r="I8" s="49">
        <v>196270</v>
      </c>
      <c r="J8" s="49">
        <v>242455</v>
      </c>
      <c r="K8" s="49">
        <v>212244</v>
      </c>
      <c r="L8" s="49">
        <v>192129</v>
      </c>
      <c r="M8" s="49">
        <v>389105</v>
      </c>
      <c r="N8" s="49">
        <v>351786</v>
      </c>
      <c r="O8" s="49">
        <v>423937</v>
      </c>
      <c r="P8" s="49">
        <v>449218</v>
      </c>
      <c r="Q8" s="49">
        <v>467828</v>
      </c>
    </row>
    <row r="9" spans="2:17" ht="17.25" customHeight="1" x14ac:dyDescent="0.2">
      <c r="B9" s="1" t="s">
        <v>72</v>
      </c>
      <c r="C9" s="5" t="s">
        <v>73</v>
      </c>
      <c r="D9" s="47">
        <v>321338</v>
      </c>
      <c r="E9" s="47">
        <v>380400</v>
      </c>
      <c r="F9" s="47">
        <v>549100</v>
      </c>
      <c r="G9" s="47">
        <v>536359</v>
      </c>
      <c r="H9" s="47">
        <v>607950</v>
      </c>
      <c r="I9" s="47">
        <v>678906</v>
      </c>
      <c r="J9" s="47">
        <v>798827</v>
      </c>
      <c r="K9" s="47">
        <v>769435</v>
      </c>
      <c r="L9" s="47">
        <v>741624</v>
      </c>
      <c r="M9" s="47">
        <v>1550962</v>
      </c>
      <c r="N9" s="47">
        <v>1556153</v>
      </c>
      <c r="O9" s="47">
        <v>1629660</v>
      </c>
      <c r="P9" s="47">
        <v>1796993</v>
      </c>
      <c r="Q9" s="47">
        <v>1812490</v>
      </c>
    </row>
    <row r="10" spans="2:17" ht="17.25" customHeight="1" x14ac:dyDescent="0.2">
      <c r="B10" s="6" t="s">
        <v>74</v>
      </c>
      <c r="C10" s="7"/>
      <c r="D10" s="48">
        <v>104636</v>
      </c>
      <c r="E10" s="48">
        <v>117629</v>
      </c>
      <c r="F10" s="48">
        <v>124462</v>
      </c>
      <c r="G10" s="48">
        <v>121151</v>
      </c>
      <c r="H10" s="48">
        <v>130310</v>
      </c>
      <c r="I10" s="48">
        <v>152418</v>
      </c>
      <c r="J10" s="48">
        <v>148449</v>
      </c>
      <c r="K10" s="48">
        <v>153423</v>
      </c>
      <c r="L10" s="48">
        <v>157872</v>
      </c>
      <c r="M10" s="48">
        <v>412710</v>
      </c>
      <c r="N10" s="48">
        <v>419406</v>
      </c>
      <c r="O10" s="48">
        <v>438037</v>
      </c>
      <c r="P10" s="48">
        <v>449514</v>
      </c>
      <c r="Q10" s="48">
        <v>441402</v>
      </c>
    </row>
    <row r="11" spans="2:17" ht="17.25" customHeight="1" x14ac:dyDescent="0.2">
      <c r="B11" s="6" t="s">
        <v>75</v>
      </c>
      <c r="C11" s="7"/>
      <c r="D11" s="48">
        <v>114990</v>
      </c>
      <c r="E11" s="48">
        <v>130204</v>
      </c>
      <c r="F11" s="48">
        <v>126591</v>
      </c>
      <c r="G11" s="48">
        <v>137730</v>
      </c>
      <c r="H11" s="48">
        <v>130997</v>
      </c>
      <c r="I11" s="48">
        <v>178464</v>
      </c>
      <c r="J11" s="48">
        <v>179347</v>
      </c>
      <c r="K11" s="48">
        <v>176939</v>
      </c>
      <c r="L11" s="48">
        <v>148284</v>
      </c>
      <c r="M11" s="48">
        <v>301349</v>
      </c>
      <c r="N11" s="48">
        <v>260562</v>
      </c>
      <c r="O11" s="48">
        <v>310409</v>
      </c>
      <c r="P11" s="48">
        <v>343623</v>
      </c>
      <c r="Q11" s="48">
        <v>462373</v>
      </c>
    </row>
    <row r="12" spans="2:17" ht="17.25" customHeight="1" x14ac:dyDescent="0.2">
      <c r="B12" s="6" t="s">
        <v>76</v>
      </c>
      <c r="C12" s="7"/>
      <c r="D12" s="48">
        <v>326</v>
      </c>
      <c r="E12" s="50" t="s">
        <v>65</v>
      </c>
      <c r="F12" s="48">
        <v>156208</v>
      </c>
      <c r="G12" s="48">
        <v>139112</v>
      </c>
      <c r="H12" s="48">
        <v>175769</v>
      </c>
      <c r="I12" s="48">
        <v>173735</v>
      </c>
      <c r="J12" s="48">
        <v>238101</v>
      </c>
      <c r="K12" s="48">
        <v>238044</v>
      </c>
      <c r="L12" s="48">
        <v>240373</v>
      </c>
      <c r="M12" s="48">
        <v>425403</v>
      </c>
      <c r="N12" s="48">
        <v>421132</v>
      </c>
      <c r="O12" s="48">
        <v>421139</v>
      </c>
      <c r="P12" s="48">
        <v>458313</v>
      </c>
      <c r="Q12" s="48">
        <v>458246</v>
      </c>
    </row>
    <row r="13" spans="2:17" ht="17.25" customHeight="1" x14ac:dyDescent="0.2">
      <c r="B13" s="6" t="s">
        <v>77</v>
      </c>
      <c r="C13" s="7"/>
      <c r="D13" s="48">
        <v>44106</v>
      </c>
      <c r="E13" s="48">
        <v>55038</v>
      </c>
      <c r="F13" s="48">
        <v>62667</v>
      </c>
      <c r="G13" s="48">
        <v>59548</v>
      </c>
      <c r="H13" s="48">
        <v>68389</v>
      </c>
      <c r="I13" s="48">
        <v>77155</v>
      </c>
      <c r="J13" s="48">
        <v>114653</v>
      </c>
      <c r="K13" s="48">
        <v>82084</v>
      </c>
      <c r="L13" s="48">
        <v>93667</v>
      </c>
      <c r="M13" s="48">
        <v>181948</v>
      </c>
      <c r="N13" s="48">
        <v>220204</v>
      </c>
      <c r="O13" s="48">
        <v>181998</v>
      </c>
      <c r="P13" s="48">
        <v>255200</v>
      </c>
      <c r="Q13" s="48">
        <v>173257</v>
      </c>
    </row>
    <row r="14" spans="2:17" ht="17.25" customHeight="1" x14ac:dyDescent="0.2">
      <c r="B14" s="6" t="s">
        <v>78</v>
      </c>
      <c r="C14" s="7"/>
      <c r="D14" s="48">
        <v>6519</v>
      </c>
      <c r="E14" s="48">
        <v>7150</v>
      </c>
      <c r="F14" s="48">
        <v>8724</v>
      </c>
      <c r="G14" s="48">
        <v>10740</v>
      </c>
      <c r="H14" s="48">
        <v>11036</v>
      </c>
      <c r="I14" s="48">
        <v>13049</v>
      </c>
      <c r="J14" s="48">
        <v>13129</v>
      </c>
      <c r="K14" s="48">
        <v>13150</v>
      </c>
      <c r="L14" s="48">
        <v>13779</v>
      </c>
      <c r="M14" s="48">
        <v>22614</v>
      </c>
      <c r="N14" s="48">
        <v>22864</v>
      </c>
      <c r="O14" s="48">
        <v>25603</v>
      </c>
      <c r="P14" s="48">
        <v>25175</v>
      </c>
      <c r="Q14" s="48">
        <v>26166</v>
      </c>
    </row>
    <row r="15" spans="2:17" ht="17.25" customHeight="1" x14ac:dyDescent="0.2">
      <c r="B15" s="6" t="s">
        <v>79</v>
      </c>
      <c r="C15" s="7"/>
      <c r="D15" s="48">
        <v>3015</v>
      </c>
      <c r="E15" s="48">
        <v>3312</v>
      </c>
      <c r="F15" s="48">
        <v>3635</v>
      </c>
      <c r="G15" s="48">
        <v>3772</v>
      </c>
      <c r="H15" s="48">
        <v>4046</v>
      </c>
      <c r="I15" s="48">
        <v>4801</v>
      </c>
      <c r="J15" s="48">
        <v>4727</v>
      </c>
      <c r="K15" s="48">
        <v>4773</v>
      </c>
      <c r="L15" s="48">
        <v>4846</v>
      </c>
      <c r="M15" s="48">
        <v>9110</v>
      </c>
      <c r="N15" s="48">
        <v>12192</v>
      </c>
      <c r="O15" s="48">
        <v>13010</v>
      </c>
      <c r="P15" s="48">
        <v>12855</v>
      </c>
      <c r="Q15" s="48">
        <v>13598</v>
      </c>
    </row>
    <row r="16" spans="2:17" ht="17.25" customHeight="1" x14ac:dyDescent="0.2">
      <c r="B16" s="8" t="s">
        <v>80</v>
      </c>
      <c r="C16" s="9"/>
      <c r="D16" s="49">
        <v>47743</v>
      </c>
      <c r="E16" s="49">
        <v>67064</v>
      </c>
      <c r="F16" s="49">
        <v>66810</v>
      </c>
      <c r="G16" s="49">
        <v>64304</v>
      </c>
      <c r="H16" s="49">
        <v>87399</v>
      </c>
      <c r="I16" s="49">
        <v>79280</v>
      </c>
      <c r="J16" s="49">
        <v>100418</v>
      </c>
      <c r="K16" s="49">
        <v>101019</v>
      </c>
      <c r="L16" s="49">
        <v>82800</v>
      </c>
      <c r="M16" s="49">
        <v>197825</v>
      </c>
      <c r="N16" s="49">
        <v>199789</v>
      </c>
      <c r="O16" s="49">
        <v>239461</v>
      </c>
      <c r="P16" s="49">
        <v>252311</v>
      </c>
      <c r="Q16" s="49">
        <v>237444</v>
      </c>
    </row>
    <row r="17" spans="2:17" ht="17.25" customHeight="1" x14ac:dyDescent="0.2">
      <c r="B17" s="3" t="s">
        <v>81</v>
      </c>
      <c r="C17" s="4" t="s">
        <v>73</v>
      </c>
      <c r="D17" s="51">
        <v>1538087</v>
      </c>
      <c r="E17" s="51">
        <v>1636985</v>
      </c>
      <c r="F17" s="51">
        <v>1763678</v>
      </c>
      <c r="G17" s="51">
        <v>1871912</v>
      </c>
      <c r="H17" s="51">
        <v>2184025</v>
      </c>
      <c r="I17" s="51">
        <v>2545429</v>
      </c>
      <c r="J17" s="51">
        <v>2535753</v>
      </c>
      <c r="K17" s="51">
        <v>2431233</v>
      </c>
      <c r="L17" s="51">
        <v>2573287</v>
      </c>
      <c r="M17" s="51">
        <v>4097659</v>
      </c>
      <c r="N17" s="51">
        <v>3980131</v>
      </c>
      <c r="O17" s="51">
        <v>4261339</v>
      </c>
      <c r="P17" s="51">
        <v>4263420</v>
      </c>
      <c r="Q17" s="51">
        <v>4650905</v>
      </c>
    </row>
    <row r="18" spans="2:17" ht="17.25" customHeight="1" x14ac:dyDescent="0.2">
      <c r="B18" s="3" t="s">
        <v>82</v>
      </c>
      <c r="C18" s="4" t="s">
        <v>73</v>
      </c>
      <c r="D18" s="46">
        <v>246684</v>
      </c>
      <c r="E18" s="46">
        <v>244255</v>
      </c>
      <c r="F18" s="46">
        <v>287475</v>
      </c>
      <c r="G18" s="46">
        <v>305290</v>
      </c>
      <c r="H18" s="46">
        <v>355808</v>
      </c>
      <c r="I18" s="46">
        <v>409467</v>
      </c>
      <c r="J18" s="46">
        <v>415829</v>
      </c>
      <c r="K18" s="46">
        <v>420178</v>
      </c>
      <c r="L18" s="46">
        <v>432258</v>
      </c>
      <c r="M18" s="46">
        <v>628353</v>
      </c>
      <c r="N18" s="46">
        <v>633013</v>
      </c>
      <c r="O18" s="46">
        <v>682245</v>
      </c>
      <c r="P18" s="46">
        <v>697599</v>
      </c>
      <c r="Q18" s="46">
        <v>743661</v>
      </c>
    </row>
    <row r="19" spans="2:17" ht="17.25" customHeight="1" x14ac:dyDescent="0.2">
      <c r="B19" s="3" t="s">
        <v>83</v>
      </c>
      <c r="C19" s="4" t="s">
        <v>73</v>
      </c>
      <c r="D19" s="52">
        <v>1291403</v>
      </c>
      <c r="E19" s="52">
        <v>1392730</v>
      </c>
      <c r="F19" s="52">
        <v>1476202</v>
      </c>
      <c r="G19" s="52">
        <v>1566622</v>
      </c>
      <c r="H19" s="52">
        <v>1828216</v>
      </c>
      <c r="I19" s="52">
        <v>2135962</v>
      </c>
      <c r="J19" s="52">
        <v>2119924</v>
      </c>
      <c r="K19" s="52">
        <v>2011055</v>
      </c>
      <c r="L19" s="52">
        <v>2141028</v>
      </c>
      <c r="M19" s="52">
        <v>3469305</v>
      </c>
      <c r="N19" s="52">
        <v>3347117</v>
      </c>
      <c r="O19" s="52">
        <v>3579094</v>
      </c>
      <c r="P19" s="52">
        <v>3565820</v>
      </c>
      <c r="Q19" s="52">
        <v>3907244</v>
      </c>
    </row>
    <row r="20" spans="2:17" ht="17.25" customHeight="1" x14ac:dyDescent="0.2">
      <c r="B20" s="3" t="s">
        <v>84</v>
      </c>
      <c r="C20" s="4" t="s">
        <v>73</v>
      </c>
      <c r="D20" s="52">
        <v>129991</v>
      </c>
      <c r="E20" s="52">
        <v>280041</v>
      </c>
      <c r="F20" s="52">
        <v>190119</v>
      </c>
      <c r="G20" s="52">
        <v>182811</v>
      </c>
      <c r="H20" s="52">
        <v>281180</v>
      </c>
      <c r="I20" s="52">
        <v>262328</v>
      </c>
      <c r="J20" s="52">
        <v>189197</v>
      </c>
      <c r="K20" s="52">
        <v>131943</v>
      </c>
      <c r="L20" s="52">
        <v>188214</v>
      </c>
      <c r="M20" s="52">
        <v>331900</v>
      </c>
      <c r="N20" s="52">
        <v>363439</v>
      </c>
      <c r="O20" s="52">
        <v>424722</v>
      </c>
      <c r="P20" s="52">
        <v>471534</v>
      </c>
      <c r="Q20" s="52">
        <v>605932</v>
      </c>
    </row>
    <row r="21" spans="2:17" ht="17.25" customHeight="1" x14ac:dyDescent="0.2">
      <c r="B21" s="3" t="s">
        <v>85</v>
      </c>
      <c r="C21" s="4" t="s">
        <v>73</v>
      </c>
      <c r="D21" s="52">
        <v>1408095</v>
      </c>
      <c r="E21" s="52">
        <v>1356944</v>
      </c>
      <c r="F21" s="52">
        <v>1573558</v>
      </c>
      <c r="G21" s="52">
        <v>1688470</v>
      </c>
      <c r="H21" s="52">
        <v>1902844</v>
      </c>
      <c r="I21" s="52">
        <v>2283100</v>
      </c>
      <c r="J21" s="52">
        <v>2346556</v>
      </c>
      <c r="K21" s="52">
        <v>2299290</v>
      </c>
      <c r="L21" s="52">
        <v>2385072</v>
      </c>
      <c r="M21" s="52">
        <v>3765759</v>
      </c>
      <c r="N21" s="52">
        <v>3616692</v>
      </c>
      <c r="O21" s="52">
        <v>3836617</v>
      </c>
      <c r="P21" s="52">
        <v>3791886</v>
      </c>
      <c r="Q21" s="52">
        <v>4044973</v>
      </c>
    </row>
    <row r="22" spans="2:17" ht="17.25" customHeight="1" x14ac:dyDescent="0.2">
      <c r="B22" s="3" t="s">
        <v>86</v>
      </c>
      <c r="C22" s="4" t="s">
        <v>87</v>
      </c>
      <c r="D22" s="52">
        <v>61493</v>
      </c>
      <c r="E22" s="52">
        <v>61493</v>
      </c>
      <c r="F22" s="52">
        <v>77022</v>
      </c>
      <c r="G22" s="52">
        <v>75354</v>
      </c>
      <c r="H22" s="52">
        <v>86097</v>
      </c>
      <c r="I22" s="52">
        <v>102315</v>
      </c>
      <c r="J22" s="52">
        <v>102374</v>
      </c>
      <c r="K22" s="52">
        <v>102374</v>
      </c>
      <c r="L22" s="52">
        <v>104924</v>
      </c>
      <c r="M22" s="52">
        <v>166710</v>
      </c>
      <c r="N22" s="52">
        <v>166710</v>
      </c>
      <c r="O22" s="52">
        <v>179675</v>
      </c>
      <c r="P22" s="52">
        <v>179675</v>
      </c>
      <c r="Q22" s="52">
        <v>194829</v>
      </c>
    </row>
    <row r="23" spans="2:17" ht="17.25" customHeight="1" x14ac:dyDescent="0.2">
      <c r="B23" s="3" t="s">
        <v>88</v>
      </c>
      <c r="C23" s="4" t="s">
        <v>89</v>
      </c>
      <c r="D23" s="52">
        <v>62482</v>
      </c>
      <c r="E23" s="52">
        <v>62518</v>
      </c>
      <c r="F23" s="52">
        <v>78156</v>
      </c>
      <c r="G23" s="52">
        <v>76289</v>
      </c>
      <c r="H23" s="52">
        <v>87108</v>
      </c>
      <c r="I23" s="52">
        <v>103340</v>
      </c>
      <c r="J23" s="52">
        <v>103151</v>
      </c>
      <c r="K23" s="52">
        <v>102863</v>
      </c>
      <c r="L23" s="52">
        <v>105337</v>
      </c>
      <c r="M23" s="52">
        <v>167106</v>
      </c>
      <c r="N23" s="52">
        <v>166836</v>
      </c>
      <c r="O23" s="52">
        <v>179797</v>
      </c>
      <c r="P23" s="52">
        <v>179572</v>
      </c>
      <c r="Q23" s="52">
        <v>194843</v>
      </c>
    </row>
    <row r="24" spans="2:17" ht="17.25" customHeight="1" x14ac:dyDescent="0.2">
      <c r="B24" s="3" t="s">
        <v>90</v>
      </c>
      <c r="C24" s="4" t="s">
        <v>89</v>
      </c>
      <c r="D24" s="52">
        <v>66020</v>
      </c>
      <c r="E24" s="52">
        <v>66740</v>
      </c>
      <c r="F24" s="52">
        <v>84450</v>
      </c>
      <c r="G24" s="52">
        <v>82680</v>
      </c>
      <c r="H24" s="52">
        <v>94291</v>
      </c>
      <c r="I24" s="52">
        <v>111375</v>
      </c>
      <c r="J24" s="52">
        <v>112222</v>
      </c>
      <c r="K24" s="52">
        <v>113280</v>
      </c>
      <c r="L24" s="52">
        <v>114798</v>
      </c>
      <c r="M24" s="52">
        <v>175821</v>
      </c>
      <c r="N24" s="52">
        <v>177211</v>
      </c>
      <c r="O24" s="52">
        <v>193604</v>
      </c>
      <c r="P24" s="52">
        <v>195794</v>
      </c>
      <c r="Q24" s="52">
        <v>213906</v>
      </c>
    </row>
    <row r="25" spans="2:17" ht="17.25" customHeight="1" x14ac:dyDescent="0.2">
      <c r="B25" s="82" t="s">
        <v>312</v>
      </c>
    </row>
    <row r="26" spans="2:17" ht="17.25" customHeight="1" x14ac:dyDescent="0.2">
      <c r="B26" s="82" t="s">
        <v>313</v>
      </c>
    </row>
    <row r="27" spans="2:17" ht="17.25" customHeight="1" x14ac:dyDescent="0.2">
      <c r="B27" s="36"/>
    </row>
    <row r="28" spans="2:17" ht="17.25" customHeight="1" x14ac:dyDescent="0.2">
      <c r="B28" s="36"/>
    </row>
    <row r="29" spans="2:17" ht="17.25" customHeight="1" x14ac:dyDescent="0.2"/>
    <row r="30" spans="2:17" ht="17.25" customHeight="1" x14ac:dyDescent="0.2"/>
    <row r="31" spans="2:17" ht="17.25" customHeight="1" x14ac:dyDescent="0.2"/>
    <row r="33" spans="4:16" ht="17.25" customHeight="1" x14ac:dyDescent="0.2"/>
    <row r="34" spans="4:16" ht="17.25" customHeight="1" x14ac:dyDescent="0.2">
      <c r="D34" s="53"/>
      <c r="E34" s="53"/>
      <c r="F34" s="53"/>
      <c r="G34" s="53"/>
      <c r="H34" s="53"/>
      <c r="I34" s="53"/>
      <c r="J34" s="53"/>
      <c r="K34" s="53"/>
      <c r="L34" s="53"/>
      <c r="M34" s="53"/>
      <c r="N34" s="53"/>
      <c r="O34" s="53"/>
      <c r="P34" s="53"/>
    </row>
    <row r="35" spans="4:16" ht="17.25" customHeight="1" x14ac:dyDescent="0.2">
      <c r="D35" s="53"/>
      <c r="E35" s="53"/>
      <c r="F35" s="53"/>
      <c r="G35" s="53"/>
      <c r="H35" s="53"/>
      <c r="I35" s="53"/>
      <c r="J35" s="53"/>
      <c r="K35" s="53"/>
      <c r="L35" s="53"/>
      <c r="M35" s="53"/>
      <c r="N35" s="53"/>
      <c r="O35" s="53"/>
      <c r="P35" s="53"/>
    </row>
    <row r="36" spans="4:16" ht="17.25" customHeight="1" x14ac:dyDescent="0.2">
      <c r="D36" s="53"/>
      <c r="E36" s="53"/>
      <c r="F36" s="53"/>
      <c r="G36" s="53"/>
      <c r="H36" s="53"/>
      <c r="I36" s="53"/>
      <c r="J36" s="53"/>
      <c r="K36" s="53"/>
      <c r="L36" s="53"/>
      <c r="M36" s="53"/>
      <c r="N36" s="53"/>
      <c r="O36" s="53"/>
      <c r="P36" s="53"/>
    </row>
    <row r="37" spans="4:16" ht="17.25" customHeight="1" x14ac:dyDescent="0.2">
      <c r="D37" s="53"/>
      <c r="E37" s="53"/>
      <c r="F37" s="53"/>
      <c r="G37" s="53"/>
      <c r="H37" s="53"/>
      <c r="I37" s="53"/>
      <c r="J37" s="53"/>
      <c r="K37" s="53"/>
      <c r="L37" s="53"/>
      <c r="M37" s="53"/>
      <c r="N37" s="53"/>
      <c r="O37" s="53"/>
      <c r="P37" s="53"/>
    </row>
    <row r="38" spans="4:16" ht="17.25" customHeight="1" x14ac:dyDescent="0.2">
      <c r="D38" s="53"/>
      <c r="E38" s="53"/>
      <c r="F38" s="53"/>
      <c r="G38" s="53"/>
      <c r="H38" s="53"/>
      <c r="I38" s="53"/>
      <c r="J38" s="53"/>
      <c r="K38" s="53"/>
      <c r="L38" s="53"/>
      <c r="M38" s="53"/>
      <c r="N38" s="53"/>
      <c r="O38" s="53"/>
      <c r="P38" s="53"/>
    </row>
    <row r="39" spans="4:16" ht="17.25" customHeight="1" x14ac:dyDescent="0.2">
      <c r="D39" s="53"/>
      <c r="E39" s="53"/>
      <c r="F39" s="53"/>
      <c r="G39" s="53"/>
      <c r="H39" s="53"/>
      <c r="I39" s="53"/>
      <c r="J39" s="53"/>
      <c r="K39" s="53"/>
      <c r="L39" s="53"/>
      <c r="M39" s="53"/>
      <c r="N39" s="53"/>
      <c r="O39" s="53"/>
      <c r="P39" s="53"/>
    </row>
    <row r="40" spans="4:16" ht="17.25" customHeight="1" x14ac:dyDescent="0.2">
      <c r="D40" s="53"/>
      <c r="E40" s="53"/>
      <c r="F40" s="53"/>
      <c r="G40" s="53"/>
      <c r="H40" s="53"/>
      <c r="I40" s="53"/>
      <c r="J40" s="53"/>
      <c r="K40" s="53"/>
      <c r="L40" s="53"/>
      <c r="M40" s="53"/>
      <c r="N40" s="53"/>
      <c r="O40" s="53"/>
      <c r="P40" s="53"/>
    </row>
    <row r="41" spans="4:16" x14ac:dyDescent="0.2">
      <c r="D41" s="53"/>
      <c r="E41" s="53"/>
      <c r="F41" s="53"/>
      <c r="G41" s="53"/>
      <c r="H41" s="53"/>
      <c r="I41" s="53"/>
      <c r="J41" s="53"/>
      <c r="K41" s="53"/>
      <c r="L41" s="53"/>
      <c r="M41" s="53"/>
      <c r="N41" s="53"/>
      <c r="O41" s="53"/>
      <c r="P41" s="53"/>
    </row>
  </sheetData>
  <mergeCells count="1">
    <mergeCell ref="B2:C2"/>
  </mergeCells>
  <phoneticPr fontId="29"/>
  <conditionalFormatting sqref="B2:C2">
    <cfRule type="expression" dxfId="1" priority="2">
      <formula>$B$2="選択"</formula>
    </cfRule>
  </conditionalFormatting>
  <conditionalFormatting sqref="D5:Q24">
    <cfRule type="cellIs" dxfId="0" priority="1" operator="notEqual">
      <formula>#REF!</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Notice</vt:lpstr>
      <vt:lpstr>1.Summary of Assets</vt:lpstr>
      <vt:lpstr>2.Performance for the indivisua</vt:lpstr>
      <vt:lpstr>3.Performance for the Portfolio</vt:lpstr>
      <vt:lpstr>'1.Summary of Assets'!Print_Area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Akiko Kanno</dc:creator>
  <cp:lastModifiedBy>Akiko Kanno</cp:lastModifiedBy>
  <cp:lastPrinted>2023-02-16T00:42:39Z</cp:lastPrinted>
  <dcterms:created xsi:type="dcterms:W3CDTF">2023-01-04T07:13:54Z</dcterms:created>
  <dcterms:modified xsi:type="dcterms:W3CDTF">2023-03-16T09:30:53Z</dcterms:modified>
</cp:coreProperties>
</file>